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k\Google ドライブ\まいぼた関係\医療・介護関係\確定申告\収支内訳書・帳簿（白色申告者用）エクセル\"/>
    </mc:Choice>
  </mc:AlternateContent>
  <xr:revisionPtr revIDLastSave="0" documentId="13_ncr:1_{48642B68-E000-41D0-A572-F80D2EAE33D7}" xr6:coauthVersionLast="47" xr6:coauthVersionMax="47" xr10:uidLastSave="{00000000-0000-0000-0000-000000000000}"/>
  <bookViews>
    <workbookView xWindow="-108" yWindow="-108" windowWidth="23256" windowHeight="12576" activeTab="3" xr2:uid="{D242B57F-5280-4C60-9B7D-FD2517DA9416}"/>
  </bookViews>
  <sheets>
    <sheet name="勘定科目リスト" sheetId="3" r:id="rId1"/>
    <sheet name="収支内訳書" sheetId="1" r:id="rId2"/>
    <sheet name="月次収支内訳書" sheetId="4" r:id="rId3"/>
    <sheet name="１月" sheetId="5" r:id="rId4"/>
    <sheet name="２月" sheetId="17" r:id="rId5"/>
    <sheet name="３月" sheetId="18" r:id="rId6"/>
    <sheet name="４月" sheetId="19" r:id="rId7"/>
    <sheet name="５月" sheetId="20" r:id="rId8"/>
    <sheet name="６月" sheetId="21" r:id="rId9"/>
    <sheet name="７月" sheetId="22" r:id="rId10"/>
    <sheet name="８月" sheetId="23" r:id="rId11"/>
    <sheet name="９月" sheetId="24" r:id="rId12"/>
    <sheet name="１０月" sheetId="25" r:id="rId13"/>
    <sheet name="１１月" sheetId="26" r:id="rId14"/>
    <sheet name="１２月" sheetId="27" r:id="rId15"/>
  </sheets>
  <definedNames>
    <definedName name="_xlnm._FilterDatabase" localSheetId="3" hidden="1">'１月'!$A$4:$I$9</definedName>
    <definedName name="_xlnm._FilterDatabase" localSheetId="4" hidden="1">'２月'!$A$4:$I$4</definedName>
    <definedName name="_xlnm.Print_Area" localSheetId="12">'１０月'!$A$1:$H$63</definedName>
    <definedName name="_xlnm.Print_Area" localSheetId="13">'１１月'!$A$1:$H$63</definedName>
    <definedName name="_xlnm.Print_Area" localSheetId="14">'１２月'!$A$1:$H$63</definedName>
    <definedName name="_xlnm.Print_Area" localSheetId="3">'１月'!$A$1:$H$63</definedName>
    <definedName name="_xlnm.Print_Area" localSheetId="4">'２月'!$A$1:$H$63</definedName>
    <definedName name="_xlnm.Print_Area" localSheetId="5">'３月'!$A$1:$H$63</definedName>
    <definedName name="_xlnm.Print_Area" localSheetId="6">'４月'!$A$1:$H$63</definedName>
    <definedName name="_xlnm.Print_Area" localSheetId="7">'５月'!$A$1:$H$63</definedName>
    <definedName name="_xlnm.Print_Area" localSheetId="8">'６月'!$A$1:$H$63</definedName>
    <definedName name="_xlnm.Print_Area" localSheetId="9">'７月'!$A$1:$H$63</definedName>
    <definedName name="_xlnm.Print_Area" localSheetId="10">'８月'!$A$1:$H$63</definedName>
    <definedName name="_xlnm.Print_Area" localSheetId="11">'９月'!$A$1:$H$63</definedName>
    <definedName name="_xlnm.Print_Area" localSheetId="1">収支内訳書!$A$1:$J$24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7" l="1"/>
  <c r="E63" i="26"/>
  <c r="E63" i="25"/>
  <c r="E63" i="24"/>
  <c r="E63" i="23"/>
  <c r="E63" i="22"/>
  <c r="E63" i="21"/>
  <c r="E63" i="20"/>
  <c r="E63" i="19"/>
  <c r="E63" i="18"/>
  <c r="E63" i="17"/>
  <c r="E63" i="5"/>
  <c r="D1" i="27"/>
  <c r="D1" i="26"/>
  <c r="D1" i="25"/>
  <c r="D1" i="24"/>
  <c r="D1" i="23"/>
  <c r="D1" i="22"/>
  <c r="D1" i="21"/>
  <c r="D1" i="20"/>
  <c r="D1" i="19"/>
  <c r="D1" i="18"/>
  <c r="D1" i="17"/>
  <c r="D1" i="5"/>
  <c r="E1" i="1"/>
  <c r="H13" i="1"/>
  <c r="G31" i="27"/>
  <c r="H31" i="27" s="1"/>
  <c r="Q36" i="4" s="1"/>
  <c r="G30" i="27"/>
  <c r="H30" i="27" s="1"/>
  <c r="Q35" i="4" s="1"/>
  <c r="G29" i="27"/>
  <c r="H29" i="27" s="1"/>
  <c r="Q34" i="4" s="1"/>
  <c r="G28" i="27"/>
  <c r="H28" i="27" s="1"/>
  <c r="Q33" i="4" s="1"/>
  <c r="G27" i="27"/>
  <c r="H27" i="27" s="1"/>
  <c r="Q32" i="4" s="1"/>
  <c r="G26" i="27"/>
  <c r="H26" i="27" s="1"/>
  <c r="G25" i="27"/>
  <c r="H25" i="27" s="1"/>
  <c r="Q30" i="4" s="1"/>
  <c r="G24" i="27"/>
  <c r="H24" i="27" s="1"/>
  <c r="Q29" i="4" s="1"/>
  <c r="G23" i="27"/>
  <c r="H23" i="27" s="1"/>
  <c r="Q28" i="4" s="1"/>
  <c r="G22" i="27"/>
  <c r="H22" i="27" s="1"/>
  <c r="Q27" i="4" s="1"/>
  <c r="G21" i="27"/>
  <c r="H21" i="27" s="1"/>
  <c r="Q26" i="4" s="1"/>
  <c r="G20" i="27"/>
  <c r="H20" i="27" s="1"/>
  <c r="Q25" i="4" s="1"/>
  <c r="G19" i="27"/>
  <c r="H19" i="27" s="1"/>
  <c r="Q24" i="4" s="1"/>
  <c r="G18" i="27"/>
  <c r="H18" i="27" s="1"/>
  <c r="Q23" i="4" s="1"/>
  <c r="G17" i="27"/>
  <c r="H17" i="27" s="1"/>
  <c r="Q22" i="4" s="1"/>
  <c r="G16" i="27"/>
  <c r="H16" i="27" s="1"/>
  <c r="Q21" i="4" s="1"/>
  <c r="G15" i="27"/>
  <c r="H15" i="27" s="1"/>
  <c r="Q20" i="4" s="1"/>
  <c r="G14" i="27"/>
  <c r="H14" i="27" s="1"/>
  <c r="Q19" i="4" s="1"/>
  <c r="G13" i="27"/>
  <c r="H13" i="27" s="1"/>
  <c r="Q18" i="4" s="1"/>
  <c r="G12" i="27"/>
  <c r="H12" i="27" s="1"/>
  <c r="Q17" i="4" s="1"/>
  <c r="G11" i="27"/>
  <c r="H11" i="27" s="1"/>
  <c r="Q16" i="4" s="1"/>
  <c r="G10" i="27"/>
  <c r="H10" i="27" s="1"/>
  <c r="Q15" i="4" s="1"/>
  <c r="G9" i="27"/>
  <c r="H9" i="27" s="1"/>
  <c r="Q14" i="4" s="1"/>
  <c r="G8" i="27"/>
  <c r="H8" i="27" s="1"/>
  <c r="Q9" i="4" s="1"/>
  <c r="Q10" i="4" s="1"/>
  <c r="Q12" i="4" s="1"/>
  <c r="G7" i="27"/>
  <c r="H7" i="27" s="1"/>
  <c r="Q6" i="4" s="1"/>
  <c r="G6" i="27"/>
  <c r="H6" i="27" s="1"/>
  <c r="Q5" i="4" s="1"/>
  <c r="G5" i="27"/>
  <c r="H5" i="27" s="1"/>
  <c r="Q4" i="4" s="1"/>
  <c r="G31" i="26"/>
  <c r="H31" i="26" s="1"/>
  <c r="P36" i="4" s="1"/>
  <c r="G30" i="26"/>
  <c r="H30" i="26" s="1"/>
  <c r="P35" i="4" s="1"/>
  <c r="G29" i="26"/>
  <c r="H29" i="26" s="1"/>
  <c r="P34" i="4" s="1"/>
  <c r="G28" i="26"/>
  <c r="H28" i="26" s="1"/>
  <c r="P33" i="4" s="1"/>
  <c r="G27" i="26"/>
  <c r="H27" i="26" s="1"/>
  <c r="P32" i="4" s="1"/>
  <c r="G26" i="26"/>
  <c r="H26" i="26" s="1"/>
  <c r="G25" i="26"/>
  <c r="H25" i="26" s="1"/>
  <c r="P30" i="4" s="1"/>
  <c r="G24" i="26"/>
  <c r="H24" i="26" s="1"/>
  <c r="P29" i="4" s="1"/>
  <c r="G23" i="26"/>
  <c r="H23" i="26" s="1"/>
  <c r="P28" i="4" s="1"/>
  <c r="G22" i="26"/>
  <c r="H22" i="26" s="1"/>
  <c r="P27" i="4" s="1"/>
  <c r="H21" i="26"/>
  <c r="P26" i="4" s="1"/>
  <c r="G21" i="26"/>
  <c r="G20" i="26"/>
  <c r="H20" i="26" s="1"/>
  <c r="P25" i="4" s="1"/>
  <c r="G19" i="26"/>
  <c r="H19" i="26" s="1"/>
  <c r="P24" i="4" s="1"/>
  <c r="G18" i="26"/>
  <c r="H18" i="26" s="1"/>
  <c r="P23" i="4" s="1"/>
  <c r="G17" i="26"/>
  <c r="H17" i="26" s="1"/>
  <c r="P22" i="4" s="1"/>
  <c r="G16" i="26"/>
  <c r="H16" i="26" s="1"/>
  <c r="P21" i="4" s="1"/>
  <c r="G15" i="26"/>
  <c r="H15" i="26" s="1"/>
  <c r="P20" i="4" s="1"/>
  <c r="G14" i="26"/>
  <c r="H14" i="26" s="1"/>
  <c r="P19" i="4" s="1"/>
  <c r="G13" i="26"/>
  <c r="H13" i="26" s="1"/>
  <c r="P18" i="4" s="1"/>
  <c r="G12" i="26"/>
  <c r="H12" i="26" s="1"/>
  <c r="P17" i="4" s="1"/>
  <c r="G11" i="26"/>
  <c r="H11" i="26" s="1"/>
  <c r="P16" i="4" s="1"/>
  <c r="G10" i="26"/>
  <c r="H10" i="26" s="1"/>
  <c r="P15" i="4" s="1"/>
  <c r="G9" i="26"/>
  <c r="H9" i="26" s="1"/>
  <c r="P14" i="4" s="1"/>
  <c r="G8" i="26"/>
  <c r="H8" i="26" s="1"/>
  <c r="P9" i="4" s="1"/>
  <c r="P10" i="4" s="1"/>
  <c r="P12" i="4" s="1"/>
  <c r="G7" i="26"/>
  <c r="H7" i="26" s="1"/>
  <c r="P6" i="4" s="1"/>
  <c r="G6" i="26"/>
  <c r="H6" i="26" s="1"/>
  <c r="P5" i="4" s="1"/>
  <c r="G5" i="26"/>
  <c r="H5" i="26" s="1"/>
  <c r="P4" i="4" s="1"/>
  <c r="G31" i="25"/>
  <c r="H31" i="25" s="1"/>
  <c r="O36" i="4" s="1"/>
  <c r="G30" i="25"/>
  <c r="H30" i="25" s="1"/>
  <c r="O35" i="4" s="1"/>
  <c r="G29" i="25"/>
  <c r="H29" i="25" s="1"/>
  <c r="O34" i="4" s="1"/>
  <c r="G28" i="25"/>
  <c r="H28" i="25" s="1"/>
  <c r="O33" i="4" s="1"/>
  <c r="G27" i="25"/>
  <c r="H27" i="25" s="1"/>
  <c r="O32" i="4" s="1"/>
  <c r="G26" i="25"/>
  <c r="G25" i="25"/>
  <c r="H25" i="25" s="1"/>
  <c r="O30" i="4" s="1"/>
  <c r="G24" i="25"/>
  <c r="H24" i="25" s="1"/>
  <c r="O29" i="4" s="1"/>
  <c r="G23" i="25"/>
  <c r="H23" i="25" s="1"/>
  <c r="O28" i="4" s="1"/>
  <c r="G22" i="25"/>
  <c r="H22" i="25" s="1"/>
  <c r="O27" i="4" s="1"/>
  <c r="G21" i="25"/>
  <c r="H21" i="25" s="1"/>
  <c r="O26" i="4" s="1"/>
  <c r="G20" i="25"/>
  <c r="H20" i="25" s="1"/>
  <c r="O25" i="4" s="1"/>
  <c r="G19" i="25"/>
  <c r="H19" i="25" s="1"/>
  <c r="O24" i="4" s="1"/>
  <c r="G18" i="25"/>
  <c r="H18" i="25" s="1"/>
  <c r="O23" i="4" s="1"/>
  <c r="G17" i="25"/>
  <c r="H17" i="25" s="1"/>
  <c r="O22" i="4" s="1"/>
  <c r="G16" i="25"/>
  <c r="H16" i="25" s="1"/>
  <c r="O21" i="4" s="1"/>
  <c r="G15" i="25"/>
  <c r="H15" i="25" s="1"/>
  <c r="O20" i="4" s="1"/>
  <c r="G14" i="25"/>
  <c r="H14" i="25" s="1"/>
  <c r="O19" i="4" s="1"/>
  <c r="G13" i="25"/>
  <c r="H13" i="25" s="1"/>
  <c r="O18" i="4" s="1"/>
  <c r="G12" i="25"/>
  <c r="H12" i="25" s="1"/>
  <c r="O17" i="4" s="1"/>
  <c r="G11" i="25"/>
  <c r="H11" i="25" s="1"/>
  <c r="O16" i="4" s="1"/>
  <c r="G10" i="25"/>
  <c r="H10" i="25" s="1"/>
  <c r="O15" i="4" s="1"/>
  <c r="G9" i="25"/>
  <c r="H9" i="25" s="1"/>
  <c r="O14" i="4" s="1"/>
  <c r="G8" i="25"/>
  <c r="H8" i="25" s="1"/>
  <c r="O9" i="4" s="1"/>
  <c r="O10" i="4" s="1"/>
  <c r="O12" i="4" s="1"/>
  <c r="G7" i="25"/>
  <c r="H7" i="25" s="1"/>
  <c r="O6" i="4" s="1"/>
  <c r="G6" i="25"/>
  <c r="H6" i="25" s="1"/>
  <c r="O5" i="4" s="1"/>
  <c r="G5" i="25"/>
  <c r="H5" i="25" s="1"/>
  <c r="O4" i="4" s="1"/>
  <c r="O7" i="4" s="1"/>
  <c r="G31" i="24"/>
  <c r="H31" i="24" s="1"/>
  <c r="N36" i="4" s="1"/>
  <c r="G30" i="24"/>
  <c r="H30" i="24" s="1"/>
  <c r="N35" i="4" s="1"/>
  <c r="G29" i="24"/>
  <c r="H29" i="24" s="1"/>
  <c r="N34" i="4" s="1"/>
  <c r="G28" i="24"/>
  <c r="H28" i="24" s="1"/>
  <c r="N33" i="4" s="1"/>
  <c r="G27" i="24"/>
  <c r="H27" i="24" s="1"/>
  <c r="N32" i="4" s="1"/>
  <c r="G26" i="24"/>
  <c r="H26" i="24" s="1"/>
  <c r="G25" i="24"/>
  <c r="H25" i="24" s="1"/>
  <c r="N30" i="4" s="1"/>
  <c r="G24" i="24"/>
  <c r="H24" i="24" s="1"/>
  <c r="N29" i="4" s="1"/>
  <c r="G23" i="24"/>
  <c r="H23" i="24" s="1"/>
  <c r="N28" i="4" s="1"/>
  <c r="G22" i="24"/>
  <c r="H22" i="24" s="1"/>
  <c r="N27" i="4" s="1"/>
  <c r="G21" i="24"/>
  <c r="H21" i="24" s="1"/>
  <c r="N26" i="4" s="1"/>
  <c r="G20" i="24"/>
  <c r="H20" i="24" s="1"/>
  <c r="N25" i="4" s="1"/>
  <c r="G19" i="24"/>
  <c r="H19" i="24" s="1"/>
  <c r="N24" i="4" s="1"/>
  <c r="G18" i="24"/>
  <c r="H18" i="24" s="1"/>
  <c r="N23" i="4" s="1"/>
  <c r="G17" i="24"/>
  <c r="H17" i="24" s="1"/>
  <c r="N22" i="4" s="1"/>
  <c r="G16" i="24"/>
  <c r="H16" i="24" s="1"/>
  <c r="N21" i="4" s="1"/>
  <c r="G15" i="24"/>
  <c r="H15" i="24" s="1"/>
  <c r="N20" i="4" s="1"/>
  <c r="G14" i="24"/>
  <c r="H14" i="24" s="1"/>
  <c r="N19" i="4" s="1"/>
  <c r="G13" i="24"/>
  <c r="H13" i="24" s="1"/>
  <c r="N18" i="4" s="1"/>
  <c r="G12" i="24"/>
  <c r="H12" i="24" s="1"/>
  <c r="N17" i="4" s="1"/>
  <c r="G11" i="24"/>
  <c r="H11" i="24" s="1"/>
  <c r="N16" i="4" s="1"/>
  <c r="G10" i="24"/>
  <c r="H10" i="24" s="1"/>
  <c r="N15" i="4" s="1"/>
  <c r="G9" i="24"/>
  <c r="H9" i="24" s="1"/>
  <c r="N14" i="4" s="1"/>
  <c r="G8" i="24"/>
  <c r="H8" i="24" s="1"/>
  <c r="N9" i="4" s="1"/>
  <c r="N10" i="4" s="1"/>
  <c r="N12" i="4" s="1"/>
  <c r="G7" i="24"/>
  <c r="H7" i="24" s="1"/>
  <c r="N6" i="4" s="1"/>
  <c r="G6" i="24"/>
  <c r="H6" i="24" s="1"/>
  <c r="N5" i="4" s="1"/>
  <c r="G5" i="24"/>
  <c r="H5" i="24" s="1"/>
  <c r="N4" i="4" s="1"/>
  <c r="G31" i="23"/>
  <c r="H31" i="23" s="1"/>
  <c r="M36" i="4" s="1"/>
  <c r="G30" i="23"/>
  <c r="H30" i="23" s="1"/>
  <c r="M35" i="4" s="1"/>
  <c r="G29" i="23"/>
  <c r="H29" i="23" s="1"/>
  <c r="M34" i="4" s="1"/>
  <c r="G28" i="23"/>
  <c r="H28" i="23" s="1"/>
  <c r="M33" i="4" s="1"/>
  <c r="G27" i="23"/>
  <c r="H27" i="23" s="1"/>
  <c r="M32" i="4" s="1"/>
  <c r="G26" i="23"/>
  <c r="H26" i="23" s="1"/>
  <c r="G25" i="23"/>
  <c r="H25" i="23" s="1"/>
  <c r="M30" i="4" s="1"/>
  <c r="G24" i="23"/>
  <c r="H24" i="23" s="1"/>
  <c r="M29" i="4" s="1"/>
  <c r="G23" i="23"/>
  <c r="H23" i="23" s="1"/>
  <c r="M28" i="4" s="1"/>
  <c r="G22" i="23"/>
  <c r="H22" i="23" s="1"/>
  <c r="M27" i="4" s="1"/>
  <c r="G21" i="23"/>
  <c r="H21" i="23" s="1"/>
  <c r="M26" i="4" s="1"/>
  <c r="G20" i="23"/>
  <c r="H20" i="23" s="1"/>
  <c r="M25" i="4" s="1"/>
  <c r="G19" i="23"/>
  <c r="H19" i="23" s="1"/>
  <c r="M24" i="4" s="1"/>
  <c r="G18" i="23"/>
  <c r="H18" i="23" s="1"/>
  <c r="M23" i="4" s="1"/>
  <c r="G17" i="23"/>
  <c r="H17" i="23" s="1"/>
  <c r="M22" i="4" s="1"/>
  <c r="G16" i="23"/>
  <c r="H16" i="23" s="1"/>
  <c r="M21" i="4" s="1"/>
  <c r="G15" i="23"/>
  <c r="H15" i="23" s="1"/>
  <c r="M20" i="4" s="1"/>
  <c r="G14" i="23"/>
  <c r="H14" i="23" s="1"/>
  <c r="M19" i="4" s="1"/>
  <c r="G13" i="23"/>
  <c r="H13" i="23" s="1"/>
  <c r="M18" i="4" s="1"/>
  <c r="G12" i="23"/>
  <c r="H12" i="23" s="1"/>
  <c r="M17" i="4" s="1"/>
  <c r="G11" i="23"/>
  <c r="H11" i="23" s="1"/>
  <c r="M16" i="4" s="1"/>
  <c r="G10" i="23"/>
  <c r="H10" i="23" s="1"/>
  <c r="M15" i="4" s="1"/>
  <c r="G9" i="23"/>
  <c r="H9" i="23" s="1"/>
  <c r="M14" i="4" s="1"/>
  <c r="G8" i="23"/>
  <c r="H8" i="23" s="1"/>
  <c r="M9" i="4" s="1"/>
  <c r="M10" i="4" s="1"/>
  <c r="M12" i="4" s="1"/>
  <c r="G7" i="23"/>
  <c r="H7" i="23" s="1"/>
  <c r="M6" i="4" s="1"/>
  <c r="G6" i="23"/>
  <c r="H6" i="23" s="1"/>
  <c r="M5" i="4" s="1"/>
  <c r="G5" i="23"/>
  <c r="H5" i="23" s="1"/>
  <c r="M4" i="4" s="1"/>
  <c r="G31" i="22"/>
  <c r="H31" i="22" s="1"/>
  <c r="L36" i="4" s="1"/>
  <c r="G30" i="22"/>
  <c r="H30" i="22" s="1"/>
  <c r="L35" i="4" s="1"/>
  <c r="G29" i="22"/>
  <c r="H29" i="22" s="1"/>
  <c r="L34" i="4" s="1"/>
  <c r="G28" i="22"/>
  <c r="H28" i="22" s="1"/>
  <c r="L33" i="4" s="1"/>
  <c r="G27" i="22"/>
  <c r="H27" i="22" s="1"/>
  <c r="L32" i="4" s="1"/>
  <c r="G26" i="22"/>
  <c r="H26" i="22" s="1"/>
  <c r="G25" i="22"/>
  <c r="H25" i="22" s="1"/>
  <c r="L30" i="4" s="1"/>
  <c r="G24" i="22"/>
  <c r="H24" i="22" s="1"/>
  <c r="L29" i="4" s="1"/>
  <c r="G23" i="22"/>
  <c r="H23" i="22" s="1"/>
  <c r="L28" i="4" s="1"/>
  <c r="G22" i="22"/>
  <c r="H22" i="22" s="1"/>
  <c r="L27" i="4" s="1"/>
  <c r="G21" i="22"/>
  <c r="H21" i="22" s="1"/>
  <c r="L26" i="4" s="1"/>
  <c r="G20" i="22"/>
  <c r="H20" i="22" s="1"/>
  <c r="L25" i="4" s="1"/>
  <c r="G19" i="22"/>
  <c r="H19" i="22" s="1"/>
  <c r="L24" i="4" s="1"/>
  <c r="G18" i="22"/>
  <c r="H18" i="22" s="1"/>
  <c r="L23" i="4" s="1"/>
  <c r="G17" i="22"/>
  <c r="H17" i="22" s="1"/>
  <c r="L22" i="4" s="1"/>
  <c r="G16" i="22"/>
  <c r="H16" i="22" s="1"/>
  <c r="L21" i="4" s="1"/>
  <c r="G15" i="22"/>
  <c r="H15" i="22" s="1"/>
  <c r="L20" i="4" s="1"/>
  <c r="G14" i="22"/>
  <c r="H14" i="22" s="1"/>
  <c r="L19" i="4" s="1"/>
  <c r="G13" i="22"/>
  <c r="H13" i="22" s="1"/>
  <c r="L18" i="4" s="1"/>
  <c r="G12" i="22"/>
  <c r="H12" i="22" s="1"/>
  <c r="L17" i="4" s="1"/>
  <c r="G11" i="22"/>
  <c r="H11" i="22" s="1"/>
  <c r="L16" i="4" s="1"/>
  <c r="G10" i="22"/>
  <c r="H10" i="22" s="1"/>
  <c r="L15" i="4" s="1"/>
  <c r="G9" i="22"/>
  <c r="H9" i="22" s="1"/>
  <c r="L14" i="4" s="1"/>
  <c r="G8" i="22"/>
  <c r="H8" i="22" s="1"/>
  <c r="L9" i="4" s="1"/>
  <c r="L10" i="4" s="1"/>
  <c r="L12" i="4" s="1"/>
  <c r="G7" i="22"/>
  <c r="H7" i="22" s="1"/>
  <c r="L6" i="4" s="1"/>
  <c r="G6" i="22"/>
  <c r="H6" i="22" s="1"/>
  <c r="L5" i="4" s="1"/>
  <c r="G5" i="22"/>
  <c r="H5" i="22" s="1"/>
  <c r="L4" i="4" s="1"/>
  <c r="G31" i="21"/>
  <c r="H31" i="21" s="1"/>
  <c r="K36" i="4" s="1"/>
  <c r="G30" i="21"/>
  <c r="H30" i="21" s="1"/>
  <c r="K35" i="4" s="1"/>
  <c r="G29" i="21"/>
  <c r="H29" i="21" s="1"/>
  <c r="K34" i="4" s="1"/>
  <c r="G28" i="21"/>
  <c r="H28" i="21" s="1"/>
  <c r="K33" i="4" s="1"/>
  <c r="G27" i="21"/>
  <c r="H27" i="21" s="1"/>
  <c r="K32" i="4" s="1"/>
  <c r="G26" i="21"/>
  <c r="G25" i="21"/>
  <c r="H25" i="21" s="1"/>
  <c r="K30" i="4" s="1"/>
  <c r="G24" i="21"/>
  <c r="H24" i="21" s="1"/>
  <c r="K29" i="4" s="1"/>
  <c r="G23" i="21"/>
  <c r="H23" i="21" s="1"/>
  <c r="K28" i="4" s="1"/>
  <c r="G22" i="21"/>
  <c r="H22" i="21" s="1"/>
  <c r="K27" i="4" s="1"/>
  <c r="G21" i="21"/>
  <c r="H21" i="21" s="1"/>
  <c r="K26" i="4" s="1"/>
  <c r="G20" i="21"/>
  <c r="H20" i="21" s="1"/>
  <c r="K25" i="4" s="1"/>
  <c r="G19" i="21"/>
  <c r="H19" i="21" s="1"/>
  <c r="K24" i="4" s="1"/>
  <c r="G18" i="21"/>
  <c r="H18" i="21" s="1"/>
  <c r="K23" i="4" s="1"/>
  <c r="G17" i="21"/>
  <c r="H17" i="21" s="1"/>
  <c r="K22" i="4" s="1"/>
  <c r="G16" i="21"/>
  <c r="H16" i="21" s="1"/>
  <c r="K21" i="4" s="1"/>
  <c r="G15" i="21"/>
  <c r="H15" i="21" s="1"/>
  <c r="K20" i="4" s="1"/>
  <c r="G14" i="21"/>
  <c r="H14" i="21" s="1"/>
  <c r="K19" i="4" s="1"/>
  <c r="G13" i="21"/>
  <c r="H13" i="21" s="1"/>
  <c r="K18" i="4" s="1"/>
  <c r="G12" i="21"/>
  <c r="H12" i="21" s="1"/>
  <c r="K17" i="4" s="1"/>
  <c r="G11" i="21"/>
  <c r="H11" i="21" s="1"/>
  <c r="K16" i="4" s="1"/>
  <c r="G10" i="21"/>
  <c r="H10" i="21" s="1"/>
  <c r="K15" i="4" s="1"/>
  <c r="G9" i="21"/>
  <c r="H9" i="21" s="1"/>
  <c r="K14" i="4" s="1"/>
  <c r="G8" i="21"/>
  <c r="H8" i="21" s="1"/>
  <c r="K9" i="4" s="1"/>
  <c r="K10" i="4" s="1"/>
  <c r="K12" i="4" s="1"/>
  <c r="G7" i="21"/>
  <c r="H7" i="21" s="1"/>
  <c r="K6" i="4" s="1"/>
  <c r="G6" i="21"/>
  <c r="H6" i="21" s="1"/>
  <c r="K5" i="4" s="1"/>
  <c r="G5" i="21"/>
  <c r="H5" i="21" s="1"/>
  <c r="K4" i="4" s="1"/>
  <c r="G31" i="20"/>
  <c r="H31" i="20" s="1"/>
  <c r="J36" i="4" s="1"/>
  <c r="G30" i="20"/>
  <c r="H30" i="20" s="1"/>
  <c r="J35" i="4" s="1"/>
  <c r="G29" i="20"/>
  <c r="H29" i="20" s="1"/>
  <c r="J34" i="4" s="1"/>
  <c r="G28" i="20"/>
  <c r="H28" i="20" s="1"/>
  <c r="J33" i="4" s="1"/>
  <c r="G27" i="20"/>
  <c r="H27" i="20" s="1"/>
  <c r="J32" i="4" s="1"/>
  <c r="G26" i="20"/>
  <c r="G25" i="20"/>
  <c r="H25" i="20" s="1"/>
  <c r="J30" i="4" s="1"/>
  <c r="G24" i="20"/>
  <c r="H24" i="20" s="1"/>
  <c r="J29" i="4" s="1"/>
  <c r="G23" i="20"/>
  <c r="H23" i="20" s="1"/>
  <c r="J28" i="4" s="1"/>
  <c r="G22" i="20"/>
  <c r="H22" i="20" s="1"/>
  <c r="J27" i="4" s="1"/>
  <c r="G21" i="20"/>
  <c r="H21" i="20" s="1"/>
  <c r="J26" i="4" s="1"/>
  <c r="G20" i="20"/>
  <c r="H20" i="20" s="1"/>
  <c r="J25" i="4" s="1"/>
  <c r="G19" i="20"/>
  <c r="H19" i="20" s="1"/>
  <c r="J24" i="4" s="1"/>
  <c r="G18" i="20"/>
  <c r="H18" i="20" s="1"/>
  <c r="J23" i="4" s="1"/>
  <c r="G17" i="20"/>
  <c r="H17" i="20" s="1"/>
  <c r="J22" i="4" s="1"/>
  <c r="G16" i="20"/>
  <c r="H16" i="20" s="1"/>
  <c r="J21" i="4" s="1"/>
  <c r="G15" i="20"/>
  <c r="H15" i="20" s="1"/>
  <c r="J20" i="4" s="1"/>
  <c r="G14" i="20"/>
  <c r="H14" i="20" s="1"/>
  <c r="J19" i="4" s="1"/>
  <c r="G13" i="20"/>
  <c r="H13" i="20" s="1"/>
  <c r="J18" i="4" s="1"/>
  <c r="G12" i="20"/>
  <c r="H12" i="20" s="1"/>
  <c r="J17" i="4" s="1"/>
  <c r="G11" i="20"/>
  <c r="H11" i="20" s="1"/>
  <c r="J16" i="4" s="1"/>
  <c r="G10" i="20"/>
  <c r="H10" i="20" s="1"/>
  <c r="J15" i="4" s="1"/>
  <c r="G9" i="20"/>
  <c r="H9" i="20" s="1"/>
  <c r="J14" i="4" s="1"/>
  <c r="G8" i="20"/>
  <c r="H8" i="20" s="1"/>
  <c r="J9" i="4" s="1"/>
  <c r="J10" i="4" s="1"/>
  <c r="J12" i="4" s="1"/>
  <c r="G7" i="20"/>
  <c r="H7" i="20" s="1"/>
  <c r="J6" i="4" s="1"/>
  <c r="G6" i="20"/>
  <c r="H6" i="20" s="1"/>
  <c r="J5" i="4" s="1"/>
  <c r="G5" i="20"/>
  <c r="H5" i="20" s="1"/>
  <c r="J4" i="4" s="1"/>
  <c r="G31" i="19"/>
  <c r="H31" i="19" s="1"/>
  <c r="I36" i="4" s="1"/>
  <c r="G30" i="19"/>
  <c r="H30" i="19" s="1"/>
  <c r="I35" i="4" s="1"/>
  <c r="G29" i="19"/>
  <c r="H29" i="19" s="1"/>
  <c r="I34" i="4" s="1"/>
  <c r="G28" i="19"/>
  <c r="H28" i="19" s="1"/>
  <c r="I33" i="4" s="1"/>
  <c r="G27" i="19"/>
  <c r="H27" i="19" s="1"/>
  <c r="I32" i="4" s="1"/>
  <c r="G26" i="19"/>
  <c r="H26" i="19" s="1"/>
  <c r="G25" i="19"/>
  <c r="H25" i="19" s="1"/>
  <c r="I30" i="4" s="1"/>
  <c r="G24" i="19"/>
  <c r="H24" i="19" s="1"/>
  <c r="I29" i="4" s="1"/>
  <c r="G23" i="19"/>
  <c r="H23" i="19" s="1"/>
  <c r="I28" i="4" s="1"/>
  <c r="G22" i="19"/>
  <c r="H22" i="19" s="1"/>
  <c r="I27" i="4" s="1"/>
  <c r="G21" i="19"/>
  <c r="H21" i="19" s="1"/>
  <c r="I26" i="4" s="1"/>
  <c r="G20" i="19"/>
  <c r="H20" i="19" s="1"/>
  <c r="I25" i="4" s="1"/>
  <c r="G19" i="19"/>
  <c r="H19" i="19" s="1"/>
  <c r="I24" i="4" s="1"/>
  <c r="G18" i="19"/>
  <c r="H18" i="19" s="1"/>
  <c r="I23" i="4" s="1"/>
  <c r="G17" i="19"/>
  <c r="H17" i="19" s="1"/>
  <c r="I22" i="4" s="1"/>
  <c r="G16" i="19"/>
  <c r="H16" i="19" s="1"/>
  <c r="I21" i="4" s="1"/>
  <c r="G15" i="19"/>
  <c r="H15" i="19" s="1"/>
  <c r="I20" i="4" s="1"/>
  <c r="G14" i="19"/>
  <c r="H14" i="19" s="1"/>
  <c r="I19" i="4" s="1"/>
  <c r="G13" i="19"/>
  <c r="H13" i="19" s="1"/>
  <c r="I18" i="4" s="1"/>
  <c r="G12" i="19"/>
  <c r="H12" i="19" s="1"/>
  <c r="I17" i="4" s="1"/>
  <c r="G11" i="19"/>
  <c r="H11" i="19" s="1"/>
  <c r="I16" i="4" s="1"/>
  <c r="G10" i="19"/>
  <c r="H10" i="19" s="1"/>
  <c r="I15" i="4" s="1"/>
  <c r="G9" i="19"/>
  <c r="H9" i="19" s="1"/>
  <c r="I14" i="4" s="1"/>
  <c r="G8" i="19"/>
  <c r="H8" i="19" s="1"/>
  <c r="I9" i="4" s="1"/>
  <c r="I10" i="4" s="1"/>
  <c r="I12" i="4" s="1"/>
  <c r="G7" i="19"/>
  <c r="H7" i="19" s="1"/>
  <c r="I6" i="4" s="1"/>
  <c r="G6" i="19"/>
  <c r="H6" i="19" s="1"/>
  <c r="I5" i="4" s="1"/>
  <c r="G5" i="19"/>
  <c r="H5" i="19" s="1"/>
  <c r="I4" i="4" s="1"/>
  <c r="G31" i="18"/>
  <c r="H31" i="18" s="1"/>
  <c r="H36" i="4" s="1"/>
  <c r="G30" i="18"/>
  <c r="H30" i="18" s="1"/>
  <c r="H35" i="4" s="1"/>
  <c r="G29" i="18"/>
  <c r="H29" i="18" s="1"/>
  <c r="H34" i="4" s="1"/>
  <c r="G28" i="18"/>
  <c r="H28" i="18" s="1"/>
  <c r="H33" i="4" s="1"/>
  <c r="G27" i="18"/>
  <c r="H27" i="18" s="1"/>
  <c r="H32" i="4" s="1"/>
  <c r="G26" i="18"/>
  <c r="H26" i="18" s="1"/>
  <c r="G25" i="18"/>
  <c r="H25" i="18" s="1"/>
  <c r="H30" i="4" s="1"/>
  <c r="G24" i="18"/>
  <c r="H24" i="18" s="1"/>
  <c r="H29" i="4" s="1"/>
  <c r="G23" i="18"/>
  <c r="H23" i="18" s="1"/>
  <c r="H28" i="4" s="1"/>
  <c r="G22" i="18"/>
  <c r="H22" i="18" s="1"/>
  <c r="H27" i="4" s="1"/>
  <c r="G21" i="18"/>
  <c r="H21" i="18" s="1"/>
  <c r="H26" i="4" s="1"/>
  <c r="G20" i="18"/>
  <c r="H20" i="18" s="1"/>
  <c r="H25" i="4" s="1"/>
  <c r="G19" i="18"/>
  <c r="H19" i="18" s="1"/>
  <c r="H24" i="4" s="1"/>
  <c r="G18" i="18"/>
  <c r="H18" i="18" s="1"/>
  <c r="H23" i="4" s="1"/>
  <c r="G17" i="18"/>
  <c r="H17" i="18" s="1"/>
  <c r="H22" i="4" s="1"/>
  <c r="G16" i="18"/>
  <c r="H16" i="18" s="1"/>
  <c r="H21" i="4" s="1"/>
  <c r="G15" i="18"/>
  <c r="H15" i="18" s="1"/>
  <c r="H20" i="4" s="1"/>
  <c r="G14" i="18"/>
  <c r="H14" i="18" s="1"/>
  <c r="H19" i="4" s="1"/>
  <c r="G13" i="18"/>
  <c r="H13" i="18" s="1"/>
  <c r="H18" i="4" s="1"/>
  <c r="G12" i="18"/>
  <c r="H12" i="18" s="1"/>
  <c r="H17" i="4" s="1"/>
  <c r="G11" i="18"/>
  <c r="H11" i="18" s="1"/>
  <c r="H16" i="4" s="1"/>
  <c r="G10" i="18"/>
  <c r="H10" i="18" s="1"/>
  <c r="H15" i="4" s="1"/>
  <c r="G9" i="18"/>
  <c r="H9" i="18" s="1"/>
  <c r="H14" i="4" s="1"/>
  <c r="G8" i="18"/>
  <c r="H8" i="18" s="1"/>
  <c r="H9" i="4" s="1"/>
  <c r="H10" i="4" s="1"/>
  <c r="H12" i="4" s="1"/>
  <c r="G7" i="18"/>
  <c r="H7" i="18" s="1"/>
  <c r="H6" i="4" s="1"/>
  <c r="G6" i="18"/>
  <c r="H6" i="18" s="1"/>
  <c r="H5" i="4" s="1"/>
  <c r="G5" i="18"/>
  <c r="H5" i="18" s="1"/>
  <c r="H4" i="4" s="1"/>
  <c r="G31" i="17"/>
  <c r="H31" i="17" s="1"/>
  <c r="G36" i="4" s="1"/>
  <c r="G30" i="17"/>
  <c r="H30" i="17" s="1"/>
  <c r="G35" i="4" s="1"/>
  <c r="G29" i="17"/>
  <c r="H29" i="17" s="1"/>
  <c r="G34" i="4" s="1"/>
  <c r="G28" i="17"/>
  <c r="H28" i="17" s="1"/>
  <c r="G33" i="4" s="1"/>
  <c r="G27" i="17"/>
  <c r="H27" i="17" s="1"/>
  <c r="G32" i="4" s="1"/>
  <c r="G26" i="17"/>
  <c r="G25" i="17"/>
  <c r="H25" i="17" s="1"/>
  <c r="G30" i="4" s="1"/>
  <c r="G24" i="17"/>
  <c r="H24" i="17" s="1"/>
  <c r="G29" i="4" s="1"/>
  <c r="G23" i="17"/>
  <c r="H23" i="17" s="1"/>
  <c r="G28" i="4" s="1"/>
  <c r="G22" i="17"/>
  <c r="H22" i="17" s="1"/>
  <c r="G27" i="4" s="1"/>
  <c r="G21" i="17"/>
  <c r="H21" i="17" s="1"/>
  <c r="G26" i="4" s="1"/>
  <c r="G20" i="17"/>
  <c r="H20" i="17" s="1"/>
  <c r="G25" i="4" s="1"/>
  <c r="G19" i="17"/>
  <c r="H19" i="17" s="1"/>
  <c r="G24" i="4" s="1"/>
  <c r="G18" i="17"/>
  <c r="H18" i="17" s="1"/>
  <c r="G23" i="4" s="1"/>
  <c r="H17" i="17"/>
  <c r="G22" i="4" s="1"/>
  <c r="G17" i="17"/>
  <c r="G16" i="17"/>
  <c r="H16" i="17" s="1"/>
  <c r="G21" i="4" s="1"/>
  <c r="G15" i="17"/>
  <c r="H15" i="17" s="1"/>
  <c r="G20" i="4" s="1"/>
  <c r="G14" i="17"/>
  <c r="H14" i="17" s="1"/>
  <c r="G19" i="4" s="1"/>
  <c r="G13" i="17"/>
  <c r="H13" i="17" s="1"/>
  <c r="G18" i="4" s="1"/>
  <c r="G12" i="17"/>
  <c r="H12" i="17" s="1"/>
  <c r="G17" i="4" s="1"/>
  <c r="G11" i="17"/>
  <c r="H11" i="17" s="1"/>
  <c r="G16" i="4" s="1"/>
  <c r="G10" i="17"/>
  <c r="H10" i="17" s="1"/>
  <c r="G15" i="4" s="1"/>
  <c r="H9" i="17"/>
  <c r="G14" i="4" s="1"/>
  <c r="G9" i="17"/>
  <c r="G8" i="17"/>
  <c r="H8" i="17" s="1"/>
  <c r="G9" i="4" s="1"/>
  <c r="G10" i="4" s="1"/>
  <c r="G12" i="4" s="1"/>
  <c r="G7" i="17"/>
  <c r="H7" i="17" s="1"/>
  <c r="G6" i="4" s="1"/>
  <c r="G6" i="17"/>
  <c r="H6" i="17" s="1"/>
  <c r="G5" i="4" s="1"/>
  <c r="G5" i="17"/>
  <c r="H5" i="17" s="1"/>
  <c r="G4" i="4" s="1"/>
  <c r="I7" i="4" l="1"/>
  <c r="I13" i="4" s="1"/>
  <c r="J7" i="4"/>
  <c r="Q7" i="4"/>
  <c r="Q31" i="4"/>
  <c r="Q37" i="4" s="1"/>
  <c r="Q38" i="4" s="1"/>
  <c r="H26" i="25"/>
  <c r="O31" i="4" s="1"/>
  <c r="O37" i="4" s="1"/>
  <c r="O38" i="4" s="1"/>
  <c r="N31" i="4"/>
  <c r="L31" i="4"/>
  <c r="H26" i="21"/>
  <c r="K31" i="4" s="1"/>
  <c r="K37" i="4" s="1"/>
  <c r="K38" i="4" s="1"/>
  <c r="H26" i="20"/>
  <c r="J31" i="4" s="1"/>
  <c r="J37" i="4" s="1"/>
  <c r="J38" i="4" s="1"/>
  <c r="I31" i="4"/>
  <c r="I37" i="4" s="1"/>
  <c r="I38" i="4" s="1"/>
  <c r="H31" i="4"/>
  <c r="H37" i="4" s="1"/>
  <c r="H38" i="4" s="1"/>
  <c r="H26" i="17"/>
  <c r="G31" i="4" s="1"/>
  <c r="G37" i="4" s="1"/>
  <c r="G38" i="4" s="1"/>
  <c r="P31" i="4"/>
  <c r="P37" i="4" s="1"/>
  <c r="P38" i="4" s="1"/>
  <c r="M31" i="4"/>
  <c r="M37" i="4" s="1"/>
  <c r="M38" i="4" s="1"/>
  <c r="K7" i="4"/>
  <c r="K13" i="4" s="1"/>
  <c r="P7" i="4"/>
  <c r="N37" i="4"/>
  <c r="N38" i="4" s="1"/>
  <c r="N7" i="4"/>
  <c r="M7" i="4"/>
  <c r="M13" i="4" s="1"/>
  <c r="L37" i="4"/>
  <c r="L38" i="4" s="1"/>
  <c r="L7" i="4"/>
  <c r="L13" i="4" s="1"/>
  <c r="H7" i="4"/>
  <c r="H13" i="4" s="1"/>
  <c r="H39" i="4" s="1"/>
  <c r="H41" i="4" s="1"/>
  <c r="P13" i="4"/>
  <c r="Q13" i="4"/>
  <c r="N13" i="4"/>
  <c r="O13" i="4"/>
  <c r="J13" i="4"/>
  <c r="G7" i="4"/>
  <c r="G13" i="4" s="1"/>
  <c r="Q39" i="4" l="1"/>
  <c r="Q41" i="4" s="1"/>
  <c r="P39" i="4"/>
  <c r="P41" i="4" s="1"/>
  <c r="O39" i="4"/>
  <c r="O41" i="4" s="1"/>
  <c r="N39" i="4"/>
  <c r="N41" i="4" s="1"/>
  <c r="M39" i="4"/>
  <c r="M41" i="4" s="1"/>
  <c r="L39" i="4"/>
  <c r="L41" i="4" s="1"/>
  <c r="K39" i="4"/>
  <c r="K41" i="4" s="1"/>
  <c r="J39" i="4"/>
  <c r="J41" i="4" s="1"/>
  <c r="I39" i="4"/>
  <c r="I41" i="4" s="1"/>
  <c r="G39" i="4"/>
  <c r="G41" i="4" s="1"/>
  <c r="R40" i="4" l="1"/>
  <c r="J21" i="1" s="1"/>
  <c r="R11" i="4"/>
  <c r="E11" i="1" s="1"/>
  <c r="R8" i="4"/>
  <c r="E8" i="1" s="1"/>
  <c r="D35" i="4"/>
  <c r="D34" i="4"/>
  <c r="D33" i="4"/>
  <c r="D32" i="4"/>
  <c r="G27" i="5"/>
  <c r="H27" i="5" s="1"/>
  <c r="G28" i="5"/>
  <c r="H28" i="5" s="1"/>
  <c r="F33" i="4" s="1"/>
  <c r="R33" i="4" s="1"/>
  <c r="J14" i="1" s="1"/>
  <c r="G29" i="5"/>
  <c r="H29" i="5" s="1"/>
  <c r="G30" i="5"/>
  <c r="H30" i="5" s="1"/>
  <c r="F35" i="4" s="1"/>
  <c r="R35" i="4" s="1"/>
  <c r="J16" i="1" s="1"/>
  <c r="G26" i="5"/>
  <c r="C32" i="4"/>
  <c r="G31" i="5"/>
  <c r="H31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D31" i="4"/>
  <c r="H12" i="1"/>
  <c r="C31" i="4" s="1"/>
  <c r="H16" i="1"/>
  <c r="C35" i="4" s="1"/>
  <c r="H15" i="1"/>
  <c r="C34" i="4" s="1"/>
  <c r="H14" i="1"/>
  <c r="C33" i="4" s="1"/>
  <c r="H26" i="5" l="1"/>
  <c r="F31" i="4" s="1"/>
  <c r="R31" i="4" s="1"/>
  <c r="J12" i="1" s="1"/>
  <c r="F18" i="4"/>
  <c r="R18" i="4" s="1"/>
  <c r="E18" i="1" s="1"/>
  <c r="F30" i="4"/>
  <c r="R30" i="4" s="1"/>
  <c r="J11" i="1" s="1"/>
  <c r="F5" i="4"/>
  <c r="R5" i="4" s="1"/>
  <c r="E5" i="1" s="1"/>
  <c r="F15" i="4"/>
  <c r="R15" i="4" s="1"/>
  <c r="E15" i="1" s="1"/>
  <c r="F19" i="4"/>
  <c r="R19" i="4" s="1"/>
  <c r="E19" i="1" s="1"/>
  <c r="F23" i="4"/>
  <c r="R23" i="4" s="1"/>
  <c r="J4" i="1" s="1"/>
  <c r="F27" i="4"/>
  <c r="R27" i="4" s="1"/>
  <c r="J8" i="1" s="1"/>
  <c r="F36" i="4"/>
  <c r="R36" i="4" s="1"/>
  <c r="J17" i="1" s="1"/>
  <c r="F34" i="4"/>
  <c r="R34" i="4" s="1"/>
  <c r="J15" i="1" s="1"/>
  <c r="F14" i="4"/>
  <c r="R14" i="4" s="1"/>
  <c r="E14" i="1" s="1"/>
  <c r="F22" i="4"/>
  <c r="R22" i="4" s="1"/>
  <c r="E22" i="1" s="1"/>
  <c r="F6" i="4"/>
  <c r="R6" i="4" s="1"/>
  <c r="E6" i="1" s="1"/>
  <c r="F16" i="4"/>
  <c r="R16" i="4" s="1"/>
  <c r="E16" i="1" s="1"/>
  <c r="F20" i="4"/>
  <c r="R20" i="4" s="1"/>
  <c r="E20" i="1" s="1"/>
  <c r="F24" i="4"/>
  <c r="R24" i="4" s="1"/>
  <c r="J5" i="1" s="1"/>
  <c r="F28" i="4"/>
  <c r="R28" i="4" s="1"/>
  <c r="J9" i="1" s="1"/>
  <c r="F4" i="4"/>
  <c r="R4" i="4" s="1"/>
  <c r="E4" i="1" s="1"/>
  <c r="F26" i="4"/>
  <c r="R26" i="4" s="1"/>
  <c r="J7" i="1" s="1"/>
  <c r="F9" i="4"/>
  <c r="F10" i="4" s="1"/>
  <c r="F12" i="4" s="1"/>
  <c r="R12" i="4" s="1"/>
  <c r="F17" i="4"/>
  <c r="R17" i="4" s="1"/>
  <c r="E17" i="1" s="1"/>
  <c r="F21" i="4"/>
  <c r="R21" i="4" s="1"/>
  <c r="E21" i="1" s="1"/>
  <c r="F25" i="4"/>
  <c r="R25" i="4" s="1"/>
  <c r="J6" i="1" s="1"/>
  <c r="F29" i="4"/>
  <c r="R29" i="4" s="1"/>
  <c r="J10" i="1" s="1"/>
  <c r="F32" i="4"/>
  <c r="R32" i="4" s="1"/>
  <c r="J13" i="1" s="1"/>
  <c r="R9" i="4" l="1"/>
  <c r="E9" i="1" s="1"/>
  <c r="E10" i="1" s="1"/>
  <c r="E12" i="1" s="1"/>
  <c r="F7" i="4"/>
  <c r="F13" i="4" s="1"/>
  <c r="R13" i="4" s="1"/>
  <c r="E7" i="1"/>
  <c r="F37" i="4"/>
  <c r="F38" i="4" s="1"/>
  <c r="R38" i="4" s="1"/>
  <c r="J18" i="1"/>
  <c r="J19" i="1" s="1"/>
  <c r="R10" i="4"/>
  <c r="R7" i="4"/>
  <c r="E13" i="1" l="1"/>
  <c r="J20" i="1" s="1"/>
  <c r="J22" i="1" s="1"/>
  <c r="R37" i="4"/>
  <c r="F39" i="4"/>
  <c r="F41" i="4" s="1"/>
  <c r="R41" i="4" s="1"/>
  <c r="R39" i="4" l="1"/>
</calcChain>
</file>

<file path=xl/sharedStrings.xml><?xml version="1.0" encoding="utf-8"?>
<sst xmlns="http://schemas.openxmlformats.org/spreadsheetml/2006/main" count="390" uniqueCount="142">
  <si>
    <t>令和</t>
    <rPh sb="0" eb="2">
      <t>レイワ</t>
    </rPh>
    <phoneticPr fontId="1"/>
  </si>
  <si>
    <t>収入金額</t>
    <rPh sb="0" eb="2">
      <t>シュウニュウ</t>
    </rPh>
    <rPh sb="2" eb="4">
      <t>キンガク</t>
    </rPh>
    <phoneticPr fontId="1"/>
  </si>
  <si>
    <t>売上（収入）金額</t>
    <rPh sb="0" eb="2">
      <t>ウリアゲ</t>
    </rPh>
    <rPh sb="3" eb="5">
      <t>シュウニュウ</t>
    </rPh>
    <rPh sb="6" eb="8">
      <t>キンガク</t>
    </rPh>
    <phoneticPr fontId="1"/>
  </si>
  <si>
    <t>家事消費</t>
    <rPh sb="0" eb="2">
      <t>カジ</t>
    </rPh>
    <rPh sb="2" eb="4">
      <t>ショウヒ</t>
    </rPh>
    <phoneticPr fontId="1"/>
  </si>
  <si>
    <t>その他の収入</t>
    <rPh sb="2" eb="3">
      <t>タ</t>
    </rPh>
    <rPh sb="4" eb="6">
      <t>シュウニュウ</t>
    </rPh>
    <phoneticPr fontId="1"/>
  </si>
  <si>
    <t>①</t>
  </si>
  <si>
    <t>②</t>
  </si>
  <si>
    <t>③</t>
  </si>
  <si>
    <t>④</t>
  </si>
  <si>
    <t>計
（①＋②＋③）</t>
    <rPh sb="0" eb="1">
      <t>ケイ</t>
    </rPh>
    <phoneticPr fontId="1"/>
  </si>
  <si>
    <t>売上原価</t>
    <rPh sb="0" eb="2">
      <t>ウリアゲ</t>
    </rPh>
    <rPh sb="2" eb="4">
      <t>ゲンカ</t>
    </rPh>
    <phoneticPr fontId="1"/>
  </si>
  <si>
    <t>仕入金額（製品製造原価）</t>
    <rPh sb="0" eb="2">
      <t>シイ</t>
    </rPh>
    <rPh sb="2" eb="4">
      <t>キンガク</t>
    </rPh>
    <rPh sb="5" eb="7">
      <t>セイヒン</t>
    </rPh>
    <rPh sb="7" eb="9">
      <t>セイゾウ</t>
    </rPh>
    <rPh sb="9" eb="11">
      <t>ゲンカ</t>
    </rPh>
    <phoneticPr fontId="1"/>
  </si>
  <si>
    <t>小計（⑤＋⑥）</t>
    <rPh sb="0" eb="2">
      <t>ショウケイ</t>
    </rPh>
    <phoneticPr fontId="1"/>
  </si>
  <si>
    <t>⑤</t>
  </si>
  <si>
    <t>⑥</t>
  </si>
  <si>
    <t>⑦</t>
  </si>
  <si>
    <t>⑧</t>
  </si>
  <si>
    <t>差引原価（⑦－⑧）</t>
    <rPh sb="0" eb="1">
      <t>サ</t>
    </rPh>
    <rPh sb="1" eb="2">
      <t>ヒ</t>
    </rPh>
    <rPh sb="2" eb="4">
      <t>ゲンカ</t>
    </rPh>
    <phoneticPr fontId="1"/>
  </si>
  <si>
    <t>⑨</t>
  </si>
  <si>
    <t>差引金額（④－⑨）</t>
    <rPh sb="0" eb="1">
      <t>サ</t>
    </rPh>
    <rPh sb="1" eb="2">
      <t>ヒ</t>
    </rPh>
    <rPh sb="2" eb="4">
      <t>キンガク</t>
    </rPh>
    <phoneticPr fontId="1"/>
  </si>
  <si>
    <t>⑩</t>
  </si>
  <si>
    <t>経費</t>
    <rPh sb="0" eb="2">
      <t>ケイヒ</t>
    </rPh>
    <phoneticPr fontId="1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</si>
  <si>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</si>
  <si>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</si>
  <si>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5">
      <t>ゲンカショウキャクヒ</t>
    </rPh>
    <phoneticPr fontId="1"/>
  </si>
  <si>
    <t>貸倒金</t>
    <rPh sb="0" eb="2">
      <t>カシダオレ</t>
    </rPh>
    <rPh sb="2" eb="3">
      <t>カネ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</si>
  <si>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</si>
  <si>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</si>
  <si>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</si>
  <si>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1">
      <t>ニ</t>
    </rPh>
    <rPh sb="1" eb="2">
      <t>ゾウ</t>
    </rPh>
    <rPh sb="2" eb="4">
      <t>ウンチン</t>
    </rPh>
    <phoneticPr fontId="1"/>
  </si>
  <si>
    <t>水道光熱費</t>
    <rPh sb="0" eb="5">
      <t>スイドウコウネツヒ</t>
    </rPh>
    <phoneticPr fontId="1"/>
  </si>
  <si>
    <t>その他の経費</t>
    <rPh sb="2" eb="3">
      <t>タ</t>
    </rPh>
    <rPh sb="4" eb="6">
      <t>ケイヒ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</si>
  <si>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</si>
  <si>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</si>
  <si>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</si>
  <si>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</si>
  <si>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</si>
  <si>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</si>
  <si>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イ</t>
    <phoneticPr fontId="1"/>
  </si>
  <si>
    <t>ロ</t>
    <phoneticPr fontId="1"/>
  </si>
  <si>
    <t>ハ</t>
    <phoneticPr fontId="1"/>
  </si>
  <si>
    <t>金額（円）</t>
    <rPh sb="0" eb="2">
      <t>キンガク</t>
    </rPh>
    <rPh sb="3" eb="4">
      <t>エン</t>
    </rPh>
    <phoneticPr fontId="1"/>
  </si>
  <si>
    <t>科　　　　　　目</t>
    <rPh sb="0" eb="1">
      <t>カ</t>
    </rPh>
    <rPh sb="7" eb="8">
      <t>メ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</si>
  <si>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</si>
  <si>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</si>
  <si>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</si>
  <si>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5">
      <t>セッタイコウサイヒ</t>
    </rPh>
    <phoneticPr fontId="1"/>
  </si>
  <si>
    <t>損害保険料</t>
    <rPh sb="0" eb="5">
      <t>ソンガイホケンリョウ</t>
    </rPh>
    <phoneticPr fontId="1"/>
  </si>
  <si>
    <t>修繕費</t>
    <rPh sb="0" eb="3">
      <t>シュウゼンヒ</t>
    </rPh>
    <phoneticPr fontId="1"/>
  </si>
  <si>
    <t>消耗品費</t>
    <rPh sb="0" eb="4">
      <t>ショウモウヒンヒ</t>
    </rPh>
    <phoneticPr fontId="1"/>
  </si>
  <si>
    <t>福利厚生費</t>
    <rPh sb="0" eb="5">
      <t>フクリコウセイヒ</t>
    </rPh>
    <phoneticPr fontId="1"/>
  </si>
  <si>
    <t>二</t>
    <rPh sb="0" eb="1">
      <t>ニ</t>
    </rPh>
    <phoneticPr fontId="1"/>
  </si>
  <si>
    <t>ホ</t>
  </si>
  <si>
    <t>ヘ</t>
  </si>
  <si>
    <t>ト</t>
  </si>
  <si>
    <t>チ</t>
  </si>
  <si>
    <t>リ</t>
  </si>
  <si>
    <t>ヌ</t>
  </si>
  <si>
    <t>ル</t>
  </si>
  <si>
    <t>ヲ</t>
  </si>
  <si>
    <t>ワ</t>
  </si>
  <si>
    <t>カ</t>
  </si>
  <si>
    <t>ヨ</t>
  </si>
  <si>
    <t>タ</t>
  </si>
  <si>
    <t>レ</t>
  </si>
  <si>
    <t>⑰</t>
  </si>
  <si>
    <t>⑱</t>
  </si>
  <si>
    <t>⑳</t>
  </si>
  <si>
    <t>㉑</t>
  </si>
  <si>
    <t>雑費</t>
    <rPh sb="0" eb="2">
      <t>ザッピ</t>
    </rPh>
    <phoneticPr fontId="1"/>
  </si>
  <si>
    <t>専従者控除</t>
    <rPh sb="0" eb="3">
      <t>センジュウシャ</t>
    </rPh>
    <rPh sb="3" eb="5">
      <t>コウジョ</t>
    </rPh>
    <phoneticPr fontId="1"/>
  </si>
  <si>
    <t>所得金額（⑲－⑳）</t>
    <rPh sb="0" eb="2">
      <t>ショトク</t>
    </rPh>
    <rPh sb="2" eb="4">
      <t>キンガク</t>
    </rPh>
    <phoneticPr fontId="1"/>
  </si>
  <si>
    <t>経費計（⑪～⑯までの計＋⑰）</t>
    <rPh sb="0" eb="2">
      <t>ケイヒ</t>
    </rPh>
    <rPh sb="2" eb="3">
      <t>ケイ</t>
    </rPh>
    <rPh sb="10" eb="11">
      <t>ケイ</t>
    </rPh>
    <phoneticPr fontId="1"/>
  </si>
  <si>
    <t>専従者控除前の所得金額（⑩－⑱）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1"/>
  </si>
  <si>
    <t>（自　　１月　１日　　　至　　１２月　３１日）</t>
    <rPh sb="1" eb="2">
      <t>ジ</t>
    </rPh>
    <rPh sb="5" eb="6">
      <t>ガツ</t>
    </rPh>
    <rPh sb="8" eb="9">
      <t>ニチ</t>
    </rPh>
    <rPh sb="12" eb="13">
      <t>イタ</t>
    </rPh>
    <rPh sb="17" eb="18">
      <t>ガツ</t>
    </rPh>
    <rPh sb="21" eb="22">
      <t>ニチ</t>
    </rPh>
    <phoneticPr fontId="1"/>
  </si>
  <si>
    <t>期首商品（製品）棚卸高</t>
    <rPh sb="0" eb="2">
      <t>キシュ</t>
    </rPh>
    <rPh sb="2" eb="4">
      <t>ショウヒン</t>
    </rPh>
    <rPh sb="5" eb="7">
      <t>セイヒン</t>
    </rPh>
    <rPh sb="8" eb="9">
      <t>タナ</t>
    </rPh>
    <rPh sb="9" eb="10">
      <t>オロシ</t>
    </rPh>
    <rPh sb="10" eb="11">
      <t>タカ</t>
    </rPh>
    <phoneticPr fontId="1"/>
  </si>
  <si>
    <t>期末商品（製品）棚卸高</t>
    <rPh sb="0" eb="2">
      <t>キマツ</t>
    </rPh>
    <rPh sb="2" eb="4">
      <t>ショウヒン</t>
    </rPh>
    <rPh sb="5" eb="7">
      <t>セイヒン</t>
    </rPh>
    <rPh sb="8" eb="9">
      <t>タナ</t>
    </rPh>
    <rPh sb="9" eb="10">
      <t>オロシ</t>
    </rPh>
    <rPh sb="10" eb="11">
      <t>タカ</t>
    </rPh>
    <phoneticPr fontId="1"/>
  </si>
  <si>
    <t>小計（イ～レまでの計）</t>
    <rPh sb="0" eb="2">
      <t>ショウケイ</t>
    </rPh>
    <rPh sb="9" eb="10">
      <t>ケイ</t>
    </rPh>
    <phoneticPr fontId="1"/>
  </si>
  <si>
    <t>月日</t>
    <rPh sb="0" eb="2">
      <t>ゲツニチ</t>
    </rPh>
    <phoneticPr fontId="1"/>
  </si>
  <si>
    <t>仕入</t>
    <rPh sb="0" eb="2">
      <t>シイ</t>
    </rPh>
    <phoneticPr fontId="1"/>
  </si>
  <si>
    <t>貸倒金</t>
    <rPh sb="0" eb="3">
      <t>カシダオレキン</t>
    </rPh>
    <phoneticPr fontId="1"/>
  </si>
  <si>
    <t>租税公課</t>
    <rPh sb="0" eb="4">
      <t>ソゼイコウカ</t>
    </rPh>
    <phoneticPr fontId="1"/>
  </si>
  <si>
    <t>水道光熱費</t>
    <rPh sb="0" eb="2">
      <t>スイドウ</t>
    </rPh>
    <rPh sb="2" eb="5">
      <t>コウネツヒ</t>
    </rPh>
    <phoneticPr fontId="1"/>
  </si>
  <si>
    <t>接待交際費</t>
    <rPh sb="0" eb="2">
      <t>セッタイ</t>
    </rPh>
    <rPh sb="2" eb="5">
      <t>コウサイヒ</t>
    </rPh>
    <phoneticPr fontId="1"/>
  </si>
  <si>
    <t>勘定科目</t>
    <rPh sb="0" eb="4">
      <t>カンジョウカモク</t>
    </rPh>
    <phoneticPr fontId="1"/>
  </si>
  <si>
    <t>金額</t>
    <rPh sb="0" eb="2">
      <t>キンガク</t>
    </rPh>
    <phoneticPr fontId="1"/>
  </si>
  <si>
    <t>勘定科目リスト</t>
    <rPh sb="0" eb="2">
      <t>カンジョウ</t>
    </rPh>
    <rPh sb="2" eb="4">
      <t>カモク</t>
    </rPh>
    <phoneticPr fontId="1"/>
  </si>
  <si>
    <t>白色申告者用　帳簿　１月分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</si>
  <si>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　手入力</t>
    <rPh sb="1" eb="4">
      <t>テニュウリョク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</si>
  <si>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</si>
  <si>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</si>
  <si>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</si>
  <si>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</si>
  <si>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</si>
  <si>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</si>
  <si>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</si>
  <si>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</si>
  <si>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</si>
  <si>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</si>
  <si>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</si>
  <si>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</si>
  <si>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（単位：円）</t>
    <rPh sb="1" eb="3">
      <t>タンイ</t>
    </rPh>
    <rPh sb="4" eb="5">
      <t>エン</t>
    </rPh>
    <phoneticPr fontId="1"/>
  </si>
  <si>
    <t>合　　計</t>
    <rPh sb="0" eb="1">
      <t>ア</t>
    </rPh>
    <rPh sb="3" eb="4">
      <t>ケイ</t>
    </rPh>
    <phoneticPr fontId="1"/>
  </si>
  <si>
    <t>※発生主義にて作成</t>
    <rPh sb="1" eb="5">
      <t>ハッセイシュギ</t>
    </rPh>
    <rPh sb="7" eb="9">
      <t>サクセイ</t>
    </rPh>
    <phoneticPr fontId="1"/>
  </si>
  <si>
    <t>⑲</t>
    <phoneticPr fontId="1"/>
  </si>
  <si>
    <t>白色申告者用　帳簿　２月分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</si>
  <si>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３月分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</si>
  <si>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４月分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</si>
  <si>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５月分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</si>
  <si>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６月分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</si>
  <si>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７月分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</si>
  <si>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８月分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</si>
  <si>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９月分</t>
    <rPh sb="0" eb="2">
      <t>シロイロ</t>
    </rPh>
    <rPh sb="2" eb="5">
      <t>シンコクシャ</t>
    </rPh>
    <rPh sb="5" eb="6">
      <t>ヨウ</t>
    </rPh>
    <rPh sb="7" eb="9">
      <t>チョウボ</t>
    </rPh>
    <rPh sb="11" eb="12">
      <t>ガツ</t>
    </rPh>
    <rPh sb="12" eb="13">
      <t>ブン</t>
    </rPh>
    <phoneticPr fontId="1"/>
  </si>
  <si>
    <t>白色申告者用　帳簿　１０月分</t>
    <rPh sb="0" eb="2">
      <t>シロイロ</t>
    </rPh>
    <rPh sb="2" eb="5">
      <t>シンコクシャ</t>
    </rPh>
    <rPh sb="5" eb="6">
      <t>ヨウ</t>
    </rPh>
    <rPh sb="7" eb="9">
      <t>チョウボ</t>
    </rPh>
    <rPh sb="12" eb="13">
      <t>ガツ</t>
    </rPh>
    <rPh sb="13" eb="14">
      <t>ブン</t>
    </rPh>
    <phoneticPr fontId="1"/>
  </si>
  <si>
    <t>白色申告者用　帳簿　１１月分</t>
    <rPh sb="0" eb="2">
      <t>シロイロ</t>
    </rPh>
    <rPh sb="2" eb="5">
      <t>シンコクシャ</t>
    </rPh>
    <rPh sb="5" eb="6">
      <t>ヨウ</t>
    </rPh>
    <rPh sb="7" eb="9">
      <t>チョウボ</t>
    </rPh>
    <rPh sb="12" eb="13">
      <t>ガツ</t>
    </rPh>
    <rPh sb="13" eb="14">
      <t>ブン</t>
    </rPh>
    <phoneticPr fontId="1"/>
  </si>
  <si>
    <t>白色申告者用　帳簿　１２月分</t>
    <rPh sb="0" eb="2">
      <t>シロイロ</t>
    </rPh>
    <rPh sb="2" eb="5">
      <t>シンコクシャ</t>
    </rPh>
    <rPh sb="5" eb="6">
      <t>ヨウ</t>
    </rPh>
    <rPh sb="7" eb="9">
      <t>チョウボ</t>
    </rPh>
    <rPh sb="12" eb="13">
      <t>ガツ</t>
    </rPh>
    <rPh sb="13" eb="14">
      <t>ブン</t>
    </rPh>
    <phoneticPr fontId="1"/>
  </si>
  <si>
    <t>⑲</t>
    <phoneticPr fontId="1"/>
  </si>
  <si>
    <t>勘定科目</t>
    <rPh sb="0" eb="2">
      <t>カンジョウ</t>
    </rPh>
    <rPh sb="2" eb="4">
      <t>カモク</t>
    </rPh>
    <phoneticPr fontId="1"/>
  </si>
  <si>
    <t>仕入</t>
    <rPh sb="0" eb="2">
      <t>シイ</t>
    </rPh>
    <phoneticPr fontId="1"/>
  </si>
  <si>
    <t>大分類</t>
    <rPh sb="0" eb="3">
      <t>ダイブンルイ</t>
    </rPh>
    <phoneticPr fontId="1"/>
  </si>
  <si>
    <t>売上</t>
    <phoneticPr fontId="1"/>
  </si>
  <si>
    <t>収入</t>
    <rPh sb="0" eb="2">
      <t>シュウニュウ</t>
    </rPh>
    <phoneticPr fontId="1"/>
  </si>
  <si>
    <t>家事消費</t>
    <rPh sb="0" eb="4">
      <t>カジショウヒ</t>
    </rPh>
    <phoneticPr fontId="1"/>
  </si>
  <si>
    <t>経費の勘定科目に追加がある場合は、</t>
    <rPh sb="0" eb="2">
      <t>ケイヒ</t>
    </rPh>
    <rPh sb="3" eb="5">
      <t>カンジョウ</t>
    </rPh>
    <rPh sb="5" eb="7">
      <t>カモク</t>
    </rPh>
    <rPh sb="8" eb="10">
      <t>ツイカ</t>
    </rPh>
    <rPh sb="13" eb="15">
      <t>バアイ</t>
    </rPh>
    <phoneticPr fontId="1"/>
  </si>
  <si>
    <t>月次収支内訳書</t>
    <phoneticPr fontId="1"/>
  </si>
  <si>
    <t>年分</t>
    <rPh sb="0" eb="2">
      <t>ネンブン</t>
    </rPh>
    <phoneticPr fontId="1"/>
  </si>
  <si>
    <t>勘定科目別合計</t>
    <rPh sb="4" eb="5">
      <t>ベツ</t>
    </rPh>
    <rPh sb="5" eb="7">
      <t>ゴウケイ</t>
    </rPh>
    <phoneticPr fontId="1"/>
  </si>
  <si>
    <t>勘定科科</t>
    <rPh sb="3" eb="4">
      <t>カ</t>
    </rPh>
    <phoneticPr fontId="1"/>
  </si>
  <si>
    <t>金額</t>
    <rPh sb="0" eb="2">
      <t>キンガク</t>
    </rPh>
    <phoneticPr fontId="1"/>
  </si>
  <si>
    <t>収支内訳書　確定申告用</t>
  </si>
  <si>
    <t>令和</t>
    <rPh sb="0" eb="2">
      <t>レイワ</t>
    </rPh>
    <phoneticPr fontId="1"/>
  </si>
  <si>
    <r>
      <t>　</t>
    </r>
    <r>
      <rPr>
        <u/>
        <sz val="11"/>
        <color theme="1"/>
        <rFont val="ＭＳ Ｐゴシック"/>
        <family val="3"/>
        <charset val="128"/>
      </rPr>
      <t>※　　　　　　　の項目のみ入力</t>
    </r>
    <rPh sb="10" eb="12">
      <t>コウモク</t>
    </rPh>
    <rPh sb="14" eb="16">
      <t>ニュウリョク</t>
    </rPh>
    <phoneticPr fontId="1"/>
  </si>
  <si>
    <t>その他の収入（雑収入等）</t>
    <rPh sb="2" eb="3">
      <t>タ</t>
    </rPh>
    <rPh sb="4" eb="6">
      <t>シュウニュウ</t>
    </rPh>
    <rPh sb="7" eb="10">
      <t>ザツシュウニュウ</t>
    </rPh>
    <rPh sb="10" eb="11">
      <t>トウ</t>
    </rPh>
    <phoneticPr fontId="1"/>
  </si>
  <si>
    <t>その他（雑収入等）</t>
    <rPh sb="2" eb="3">
      <t>タ</t>
    </rPh>
    <rPh sb="4" eb="7">
      <t>ザツシュウニュウ</t>
    </rPh>
    <rPh sb="7" eb="8">
      <t>トウ</t>
    </rPh>
    <phoneticPr fontId="1"/>
  </si>
  <si>
    <t>支払先などの
相手の名称</t>
    <rPh sb="0" eb="2">
      <t>シハライ</t>
    </rPh>
    <rPh sb="2" eb="3">
      <t>サキ</t>
    </rPh>
    <rPh sb="7" eb="9">
      <t>アイテ</t>
    </rPh>
    <rPh sb="10" eb="12">
      <t>メイショウ</t>
    </rPh>
    <phoneticPr fontId="1"/>
  </si>
  <si>
    <t>事　　　　由</t>
    <phoneticPr fontId="1"/>
  </si>
  <si>
    <t>摘　　　　　　要</t>
    <rPh sb="0" eb="1">
      <t>テキ</t>
    </rPh>
    <rPh sb="7" eb="8">
      <t>ヨウ</t>
    </rPh>
    <phoneticPr fontId="1"/>
  </si>
  <si>
    <t>令和</t>
    <rPh sb="0" eb="2">
      <t>レイワ</t>
    </rPh>
    <phoneticPr fontId="1"/>
  </si>
  <si>
    <t>年分</t>
    <rPh sb="0" eb="2">
      <t>ネンブン</t>
    </rPh>
    <phoneticPr fontId="1"/>
  </si>
  <si>
    <t>　欄に追加します。</t>
    <phoneticPr fontId="1"/>
  </si>
  <si>
    <t>合計</t>
    <rPh sb="0" eb="2">
      <t>ゴウケイ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</si>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</sst>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#,##0_ "/>
    <numFmt numFmtId="178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2" borderId="15" xfId="0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12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177" fontId="2" fillId="0" borderId="12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25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177" fontId="2" fillId="0" borderId="29" xfId="0" applyNumberFormat="1" applyFont="1" applyBorder="1">
      <alignment vertical="center"/>
    </xf>
    <xf numFmtId="177" fontId="2" fillId="0" borderId="28" xfId="0" applyNumberFormat="1" applyFont="1" applyBorder="1">
      <alignment vertical="center"/>
    </xf>
    <xf numFmtId="177" fontId="2" fillId="0" borderId="30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32" xfId="0" applyNumberFormat="1" applyFont="1" applyBorder="1">
      <alignment vertical="center"/>
    </xf>
    <xf numFmtId="177" fontId="2" fillId="0" borderId="33" xfId="0" applyNumberFormat="1" applyFont="1" applyBorder="1">
      <alignment vertical="center"/>
    </xf>
    <xf numFmtId="177" fontId="2" fillId="0" borderId="34" xfId="0" applyNumberFormat="1" applyFont="1" applyBorder="1">
      <alignment vertical="center"/>
    </xf>
    <xf numFmtId="177" fontId="2" fillId="2" borderId="13" xfId="0" applyNumberFormat="1" applyFont="1" applyFill="1" applyBorder="1">
      <alignment vertical="center"/>
    </xf>
    <xf numFmtId="177" fontId="2" fillId="2" borderId="25" xfId="0" applyNumberFormat="1" applyFont="1" applyFill="1" applyBorder="1">
      <alignment vertical="center"/>
    </xf>
    <xf numFmtId="177" fontId="2" fillId="2" borderId="19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42" xfId="0" applyFont="1" applyBorder="1">
      <alignment vertical="center"/>
    </xf>
    <xf numFmtId="177" fontId="2" fillId="0" borderId="40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7" fontId="2" fillId="0" borderId="41" xfId="0" applyNumberFormat="1" applyFont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27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5" xfId="0" applyFont="1" applyFill="1" applyBorder="1">
      <alignment vertical="center"/>
    </xf>
    <xf numFmtId="0" fontId="2" fillId="0" borderId="35" xfId="0" applyFont="1" applyBorder="1">
      <alignment vertical="center"/>
    </xf>
    <xf numFmtId="176" fontId="3" fillId="2" borderId="39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177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177" fontId="2" fillId="2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66675</xdr:rowOff>
    </xdr:from>
    <xdr:to>
      <xdr:col>2</xdr:col>
      <xdr:colOff>266700</xdr:colOff>
      <xdr:row>6</xdr:row>
      <xdr:rowOff>152400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D973986-FCDF-3370-AAEE-0BF570915D7A}"/>
            </a:ext>
          </a:extLst>
        </xdr:cNvPr>
        <xdr:cNvSpPr/>
      </xdr:nvSpPr>
      <xdr:spPr>
        <a:xfrm>
          <a:off x="1343025" y="790575"/>
          <a:ext cx="171450" cy="56197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8</xdr:row>
      <xdr:rowOff>66675</xdr:rowOff>
    </xdr:from>
    <xdr:to>
      <xdr:col>2</xdr:col>
      <xdr:colOff>247650</xdr:colOff>
      <xdr:row>30</xdr:row>
      <xdr:rowOff>133350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E1D09FD-6CCB-0052-7372-C4AA89D79464}"/>
            </a:ext>
          </a:extLst>
        </xdr:cNvPr>
        <xdr:cNvSpPr/>
      </xdr:nvSpPr>
      <xdr:spPr>
        <a:xfrm>
          <a:off x="1066800" y="2924175"/>
          <a:ext cx="133350" cy="43529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6926137-7CC8-4DFE-8AA4-5EE69245D32A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8E4CE5-4F54-496A-9FB8-621C46E069B6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02AE0F-B393-4183-A017-DD75EB63B56A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772F2F-A740-4640-9421-7476DD14F722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C2BDD-1F1D-48E4-9A8A-6FA5F2770562}"/>
            </a:ext>
          </a:extLst>
        </xdr:cNvPr>
        <xdr:cNvSpPr/>
      </xdr:nvSpPr>
      <xdr:spPr>
        <a:xfrm>
          <a:off x="647700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2CE13B4-B838-4B6E-8560-37AA6A7AD395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50EAC5-76A8-4083-AC8E-C19100FA88D3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7277BD-F684-4737-A780-804F67F1776F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4F73FB-BDEA-4D71-8BFB-C8BFE8A40EE0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8A30CC9-ED56-4184-B87D-DA5B65571058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590FF3-D614-4CF5-9A4C-35ABF47FE397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28575</xdr:rowOff>
    </xdr:from>
    <xdr:to>
      <xdr:col>6</xdr:col>
      <xdr:colOff>847725</xdr:colOff>
      <xdr:row>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A1D8C7-F937-4CA8-92B8-67C8A5BE5FA0}"/>
            </a:ext>
          </a:extLst>
        </xdr:cNvPr>
        <xdr:cNvSpPr/>
      </xdr:nvSpPr>
      <xdr:spPr>
        <a:xfrm>
          <a:off x="6838950" y="28575"/>
          <a:ext cx="504825" cy="1428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6F16-CAC4-4BFA-A01C-AD92765EDD6F}">
  <dimension ref="A1:F31"/>
  <sheetViews>
    <sheetView workbookViewId="0">
      <selection activeCell="E4" sqref="E4"/>
    </sheetView>
  </sheetViews>
  <sheetFormatPr defaultColWidth="9" defaultRowHeight="13.2" x14ac:dyDescent="0.45"/>
  <cols>
    <col min="1" max="1" width="3.5" style="1" customWidth="1"/>
    <col min="2" max="2" width="19.3984375" style="1" customWidth="1"/>
    <col min="3" max="3" width="5" style="1" customWidth="1"/>
    <col min="4" max="4" width="9.8984375" style="1" customWidth="1"/>
    <col min="5" max="5" width="10.69921875" style="1" customWidth="1"/>
    <col min="6" max="16384" width="9" style="1"/>
  </cols>
  <sheetData>
    <row r="1" spans="1:6" ht="38.25" customHeight="1" x14ac:dyDescent="0.45">
      <c r="A1" s="3" t="s">
        <v>86</v>
      </c>
    </row>
    <row r="2" spans="1:6" ht="21" customHeight="1" x14ac:dyDescent="0.45">
      <c r="A2" s="3"/>
      <c r="B2" s="1" t="s">
        <v>123</v>
      </c>
      <c r="E2" s="46"/>
      <c r="F2" s="1" t="s">
        <v>139</v>
      </c>
    </row>
    <row r="3" spans="1:6" ht="9.75" customHeight="1" x14ac:dyDescent="0.45">
      <c r="A3" s="3"/>
    </row>
    <row r="4" spans="1:6" x14ac:dyDescent="0.45">
      <c r="B4" s="28" t="s">
        <v>117</v>
      </c>
      <c r="C4" s="28"/>
      <c r="D4" s="29" t="s">
        <v>119</v>
      </c>
    </row>
    <row r="5" spans="1:6" x14ac:dyDescent="0.45">
      <c r="B5" s="8" t="s">
        <v>120</v>
      </c>
      <c r="C5" s="8"/>
      <c r="D5" s="7"/>
    </row>
    <row r="6" spans="1:6" x14ac:dyDescent="0.45">
      <c r="B6" s="8" t="s">
        <v>122</v>
      </c>
      <c r="C6" s="8"/>
      <c r="D6" s="7" t="s">
        <v>121</v>
      </c>
    </row>
    <row r="7" spans="1:6" x14ac:dyDescent="0.45">
      <c r="B7" s="8" t="s">
        <v>133</v>
      </c>
      <c r="C7" s="8"/>
      <c r="D7" s="7"/>
    </row>
    <row r="8" spans="1:6" x14ac:dyDescent="0.45">
      <c r="B8" s="28" t="s">
        <v>79</v>
      </c>
      <c r="C8" s="28"/>
      <c r="D8" s="29" t="s">
        <v>118</v>
      </c>
    </row>
    <row r="9" spans="1:6" x14ac:dyDescent="0.45">
      <c r="B9" s="8" t="s">
        <v>22</v>
      </c>
      <c r="C9" s="8"/>
      <c r="D9" s="7"/>
    </row>
    <row r="10" spans="1:6" x14ac:dyDescent="0.45">
      <c r="B10" s="8" t="s">
        <v>23</v>
      </c>
      <c r="C10" s="8"/>
      <c r="D10" s="7"/>
    </row>
    <row r="11" spans="1:6" x14ac:dyDescent="0.45">
      <c r="B11" s="8" t="s">
        <v>141</v>
      </c>
      <c r="C11" s="8"/>
      <c r="D11" s="7"/>
    </row>
    <row r="12" spans="1:6" x14ac:dyDescent="0.45">
      <c r="B12" s="8" t="s">
        <v>80</v>
      </c>
      <c r="C12" s="8"/>
      <c r="D12" s="7"/>
    </row>
    <row r="13" spans="1:6" x14ac:dyDescent="0.45">
      <c r="B13" s="8" t="s">
        <v>26</v>
      </c>
      <c r="C13" s="8"/>
      <c r="D13" s="7"/>
    </row>
    <row r="14" spans="1:6" x14ac:dyDescent="0.45">
      <c r="B14" s="8" t="s">
        <v>27</v>
      </c>
      <c r="C14" s="8"/>
      <c r="D14" s="7"/>
    </row>
    <row r="15" spans="1:6" x14ac:dyDescent="0.45">
      <c r="B15" s="8" t="s">
        <v>81</v>
      </c>
      <c r="C15" s="8"/>
      <c r="D15" s="7" t="s">
        <v>21</v>
      </c>
    </row>
    <row r="16" spans="1:6" x14ac:dyDescent="0.45">
      <c r="B16" s="8" t="s">
        <v>29</v>
      </c>
      <c r="C16" s="8"/>
      <c r="D16" s="7"/>
    </row>
    <row r="17" spans="2:4" x14ac:dyDescent="0.45">
      <c r="B17" s="8" t="s">
        <v>82</v>
      </c>
      <c r="C17" s="8"/>
      <c r="D17" s="7"/>
    </row>
    <row r="18" spans="2:4" x14ac:dyDescent="0.45">
      <c r="B18" s="8" t="s">
        <v>43</v>
      </c>
      <c r="C18" s="8"/>
      <c r="D18" s="7"/>
    </row>
    <row r="19" spans="2:4" x14ac:dyDescent="0.45">
      <c r="B19" s="8" t="s">
        <v>44</v>
      </c>
      <c r="C19" s="8"/>
      <c r="D19" s="7"/>
    </row>
    <row r="20" spans="2:4" x14ac:dyDescent="0.45">
      <c r="B20" s="8" t="s">
        <v>45</v>
      </c>
      <c r="C20" s="8"/>
      <c r="D20" s="7"/>
    </row>
    <row r="21" spans="2:4" x14ac:dyDescent="0.45">
      <c r="B21" s="8" t="s">
        <v>83</v>
      </c>
      <c r="C21" s="8"/>
      <c r="D21" s="7"/>
    </row>
    <row r="22" spans="2:4" x14ac:dyDescent="0.45">
      <c r="B22" s="8" t="s">
        <v>47</v>
      </c>
      <c r="C22" s="8"/>
      <c r="D22" s="7"/>
    </row>
    <row r="23" spans="2:4" x14ac:dyDescent="0.45">
      <c r="B23" s="8" t="s">
        <v>48</v>
      </c>
      <c r="C23" s="8"/>
      <c r="D23" s="7"/>
    </row>
    <row r="24" spans="2:4" x14ac:dyDescent="0.45">
      <c r="B24" s="8" t="s">
        <v>49</v>
      </c>
      <c r="C24" s="8"/>
      <c r="D24" s="7"/>
    </row>
    <row r="25" spans="2:4" x14ac:dyDescent="0.45">
      <c r="B25" s="8" t="s">
        <v>50</v>
      </c>
      <c r="C25" s="8"/>
      <c r="D25" s="7"/>
    </row>
    <row r="26" spans="2:4" x14ac:dyDescent="0.45">
      <c r="B26" s="83"/>
      <c r="C26" s="8"/>
      <c r="D26" s="7"/>
    </row>
    <row r="27" spans="2:4" x14ac:dyDescent="0.45">
      <c r="B27" s="83"/>
      <c r="C27" s="8"/>
      <c r="D27" s="7"/>
    </row>
    <row r="28" spans="2:4" x14ac:dyDescent="0.45">
      <c r="B28" s="83"/>
      <c r="C28" s="8"/>
      <c r="D28" s="7"/>
    </row>
    <row r="29" spans="2:4" x14ac:dyDescent="0.45">
      <c r="B29" s="83"/>
      <c r="C29" s="8"/>
      <c r="D29" s="7"/>
    </row>
    <row r="30" spans="2:4" x14ac:dyDescent="0.45">
      <c r="B30" s="83"/>
      <c r="C30" s="8"/>
      <c r="D30" s="7"/>
    </row>
    <row r="31" spans="2:4" x14ac:dyDescent="0.45">
      <c r="B31" s="72" t="s">
        <v>69</v>
      </c>
      <c r="C31" s="72"/>
      <c r="D31" s="8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C29D-1194-447C-B374-457ADA85DA1A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110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818A1-3F4B-4494-BE51-9D49C749A6BF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2036-EEDC-4D3F-9CAF-3BE3835F81AE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111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45C199-718C-48B1-9450-46077D4299CE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A132-D651-4C32-B33E-6EB4B34030D7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112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87710E-A467-4E97-A808-CD96D8B5BADC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2165-8A0A-4ABC-821E-B39A0AEF4174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113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9469C5-C0AA-4FDB-85E3-208DAF9B90ED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71173-00E4-4205-96A5-254586D83E2B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114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5E1641-DB4E-4CD0-82F2-91A80D65AB10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6F43-E7A2-4774-AB99-236CD1243988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115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972EFD-F7A3-41BC-A705-8631919068CB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51BE-FA7E-4168-9B19-70146F78FC4B}">
  <sheetPr>
    <pageSetUpPr fitToPage="1"/>
  </sheetPr>
  <dimension ref="A1:J25"/>
  <sheetViews>
    <sheetView zoomScaleNormal="100" workbookViewId="0">
      <selection activeCell="C2" sqref="C2"/>
    </sheetView>
  </sheetViews>
  <sheetFormatPr defaultColWidth="9" defaultRowHeight="13.2" x14ac:dyDescent="0.45"/>
  <cols>
    <col min="1" max="2" width="5" style="1" customWidth="1"/>
    <col min="3" max="3" width="26.59765625" style="1" customWidth="1"/>
    <col min="4" max="4" width="4" style="2" customWidth="1"/>
    <col min="5" max="5" width="19.09765625" style="1" customWidth="1"/>
    <col min="6" max="7" width="5" style="1" customWidth="1"/>
    <col min="8" max="8" width="26.59765625" style="1" customWidth="1"/>
    <col min="9" max="9" width="4" style="2" customWidth="1"/>
    <col min="10" max="10" width="19.09765625" style="1" customWidth="1"/>
    <col min="11" max="16384" width="9" style="1"/>
  </cols>
  <sheetData>
    <row r="1" spans="1:10" s="3" customFormat="1" ht="27" customHeight="1" x14ac:dyDescent="0.45">
      <c r="C1" s="95" t="s">
        <v>130</v>
      </c>
      <c r="D1" s="95"/>
      <c r="E1" s="4" t="str">
        <f>月次収支内訳書!C1&amp;""</f>
        <v/>
      </c>
      <c r="F1" s="96" t="s">
        <v>125</v>
      </c>
      <c r="G1" s="96"/>
      <c r="H1" s="3" t="s">
        <v>129</v>
      </c>
    </row>
    <row r="2" spans="1:10" ht="18" customHeight="1" x14ac:dyDescent="0.45">
      <c r="G2" s="109" t="s">
        <v>74</v>
      </c>
      <c r="H2" s="109"/>
      <c r="I2" s="109"/>
      <c r="J2" s="109"/>
    </row>
    <row r="3" spans="1:10" ht="22.5" customHeight="1" x14ac:dyDescent="0.45">
      <c r="A3" s="105" t="s">
        <v>42</v>
      </c>
      <c r="B3" s="106"/>
      <c r="C3" s="106"/>
      <c r="D3" s="106"/>
      <c r="E3" s="12" t="s">
        <v>41</v>
      </c>
      <c r="F3" s="106" t="s">
        <v>42</v>
      </c>
      <c r="G3" s="106"/>
      <c r="H3" s="106"/>
      <c r="I3" s="106"/>
      <c r="J3" s="12" t="s">
        <v>41</v>
      </c>
    </row>
    <row r="4" spans="1:10" ht="22.5" customHeight="1" x14ac:dyDescent="0.45">
      <c r="A4" s="103" t="s">
        <v>1</v>
      </c>
      <c r="B4" s="20" t="s">
        <v>2</v>
      </c>
      <c r="C4" s="11"/>
      <c r="D4" s="6" t="s">
        <v>5</v>
      </c>
      <c r="E4" s="35">
        <f>月次収支内訳書!R4</f>
        <v>0</v>
      </c>
      <c r="F4" s="110" t="s">
        <v>21</v>
      </c>
      <c r="G4" s="103" t="s">
        <v>31</v>
      </c>
      <c r="H4" s="13" t="s">
        <v>43</v>
      </c>
      <c r="I4" s="6" t="s">
        <v>51</v>
      </c>
      <c r="J4" s="35">
        <f>月次収支内訳書!R23</f>
        <v>0</v>
      </c>
    </row>
    <row r="5" spans="1:10" ht="22.5" customHeight="1" x14ac:dyDescent="0.45">
      <c r="A5" s="98"/>
      <c r="B5" s="28" t="s">
        <v>3</v>
      </c>
      <c r="C5" s="29"/>
      <c r="D5" s="26" t="s">
        <v>6</v>
      </c>
      <c r="E5" s="39">
        <f>月次収支内訳書!R5</f>
        <v>0</v>
      </c>
      <c r="F5" s="111"/>
      <c r="G5" s="98"/>
      <c r="H5" s="25" t="s">
        <v>44</v>
      </c>
      <c r="I5" s="26" t="s">
        <v>52</v>
      </c>
      <c r="J5" s="39">
        <f>月次収支内訳書!R24</f>
        <v>0</v>
      </c>
    </row>
    <row r="6" spans="1:10" ht="22.5" customHeight="1" x14ac:dyDescent="0.45">
      <c r="A6" s="98"/>
      <c r="B6" s="28" t="s">
        <v>4</v>
      </c>
      <c r="C6" s="29"/>
      <c r="D6" s="26" t="s">
        <v>7</v>
      </c>
      <c r="E6" s="39">
        <f>月次収支内訳書!R6</f>
        <v>0</v>
      </c>
      <c r="F6" s="111"/>
      <c r="G6" s="98"/>
      <c r="H6" s="25" t="s">
        <v>45</v>
      </c>
      <c r="I6" s="26" t="s">
        <v>53</v>
      </c>
      <c r="J6" s="39">
        <f>月次収支内訳書!R25</f>
        <v>0</v>
      </c>
    </row>
    <row r="7" spans="1:10" ht="22.5" customHeight="1" thickBot="1" x14ac:dyDescent="0.5">
      <c r="A7" s="98"/>
      <c r="B7" s="21" t="s">
        <v>9</v>
      </c>
      <c r="C7" s="22"/>
      <c r="D7" s="2" t="s">
        <v>8</v>
      </c>
      <c r="E7" s="36">
        <f>E4+E5+E6</f>
        <v>0</v>
      </c>
      <c r="F7" s="111"/>
      <c r="G7" s="98"/>
      <c r="H7" s="25" t="s">
        <v>46</v>
      </c>
      <c r="I7" s="26" t="s">
        <v>54</v>
      </c>
      <c r="J7" s="39">
        <f>月次収支内訳書!R26</f>
        <v>0</v>
      </c>
    </row>
    <row r="8" spans="1:10" ht="22.5" customHeight="1" thickTop="1" x14ac:dyDescent="0.45">
      <c r="A8" s="97" t="s">
        <v>10</v>
      </c>
      <c r="B8" s="112" t="s">
        <v>75</v>
      </c>
      <c r="C8" s="113"/>
      <c r="D8" s="15" t="s">
        <v>13</v>
      </c>
      <c r="E8" s="40">
        <f>月次収支内訳書!R8</f>
        <v>0</v>
      </c>
      <c r="F8" s="111"/>
      <c r="G8" s="98"/>
      <c r="H8" s="25" t="s">
        <v>47</v>
      </c>
      <c r="I8" s="26" t="s">
        <v>55</v>
      </c>
      <c r="J8" s="39">
        <f>月次収支内訳書!R27</f>
        <v>0</v>
      </c>
    </row>
    <row r="9" spans="1:10" ht="22.5" customHeight="1" x14ac:dyDescent="0.45">
      <c r="A9" s="98"/>
      <c r="B9" s="28" t="s">
        <v>11</v>
      </c>
      <c r="C9" s="29"/>
      <c r="D9" s="26" t="s">
        <v>14</v>
      </c>
      <c r="E9" s="39">
        <f>月次収支内訳書!R9</f>
        <v>0</v>
      </c>
      <c r="F9" s="111"/>
      <c r="G9" s="98"/>
      <c r="H9" s="25" t="s">
        <v>48</v>
      </c>
      <c r="I9" s="26" t="s">
        <v>56</v>
      </c>
      <c r="J9" s="39">
        <f>月次収支内訳書!R28</f>
        <v>0</v>
      </c>
    </row>
    <row r="10" spans="1:10" ht="22.5" customHeight="1" x14ac:dyDescent="0.45">
      <c r="A10" s="98"/>
      <c r="B10" s="28" t="s">
        <v>12</v>
      </c>
      <c r="C10" s="29"/>
      <c r="D10" s="26" t="s">
        <v>15</v>
      </c>
      <c r="E10" s="39">
        <f>E8+E9</f>
        <v>0</v>
      </c>
      <c r="F10" s="111"/>
      <c r="G10" s="98"/>
      <c r="H10" s="25" t="s">
        <v>49</v>
      </c>
      <c r="I10" s="26" t="s">
        <v>57</v>
      </c>
      <c r="J10" s="39">
        <f>月次収支内訳書!R29</f>
        <v>0</v>
      </c>
    </row>
    <row r="11" spans="1:10" ht="22.5" customHeight="1" x14ac:dyDescent="0.45">
      <c r="A11" s="98"/>
      <c r="B11" s="114" t="s">
        <v>76</v>
      </c>
      <c r="C11" s="115"/>
      <c r="D11" s="26" t="s">
        <v>16</v>
      </c>
      <c r="E11" s="39">
        <f>月次収支内訳書!R11</f>
        <v>0</v>
      </c>
      <c r="F11" s="111"/>
      <c r="G11" s="98"/>
      <c r="H11" s="25" t="s">
        <v>50</v>
      </c>
      <c r="I11" s="26" t="s">
        <v>58</v>
      </c>
      <c r="J11" s="39">
        <f>月次収支内訳書!R30</f>
        <v>0</v>
      </c>
    </row>
    <row r="12" spans="1:10" ht="22.5" customHeight="1" thickBot="1" x14ac:dyDescent="0.5">
      <c r="A12" s="104"/>
      <c r="B12" s="21" t="s">
        <v>17</v>
      </c>
      <c r="C12" s="22"/>
      <c r="D12" s="16" t="s">
        <v>18</v>
      </c>
      <c r="E12" s="41">
        <f>E10-E11</f>
        <v>0</v>
      </c>
      <c r="F12" s="111"/>
      <c r="G12" s="98"/>
      <c r="H12" s="25" t="str">
        <f>勘定科目リスト!B26&amp;""</f>
        <v/>
      </c>
      <c r="I12" s="26" t="s">
        <v>59</v>
      </c>
      <c r="J12" s="39">
        <f>月次収支内訳書!R31</f>
        <v>0</v>
      </c>
    </row>
    <row r="13" spans="1:10" ht="22.5" customHeight="1" thickTop="1" thickBot="1" x14ac:dyDescent="0.5">
      <c r="A13" s="8" t="s">
        <v>19</v>
      </c>
      <c r="D13" s="30" t="s">
        <v>20</v>
      </c>
      <c r="E13" s="36">
        <f>E7-E12</f>
        <v>0</v>
      </c>
      <c r="F13" s="111"/>
      <c r="G13" s="98"/>
      <c r="H13" s="25" t="str">
        <f>勘定科目リスト!B27&amp;""</f>
        <v/>
      </c>
      <c r="I13" s="26" t="s">
        <v>60</v>
      </c>
      <c r="J13" s="39">
        <f>月次収支内訳書!R32</f>
        <v>0</v>
      </c>
    </row>
    <row r="14" spans="1:10" ht="22.5" customHeight="1" thickTop="1" x14ac:dyDescent="0.45">
      <c r="A14" s="97" t="s">
        <v>21</v>
      </c>
      <c r="B14" s="23" t="s">
        <v>22</v>
      </c>
      <c r="C14" s="24"/>
      <c r="D14" s="15" t="s">
        <v>32</v>
      </c>
      <c r="E14" s="40">
        <f>月次収支内訳書!R14</f>
        <v>0</v>
      </c>
      <c r="F14" s="111"/>
      <c r="G14" s="98"/>
      <c r="H14" s="25" t="str">
        <f>勘定科目リスト!B28&amp;""</f>
        <v/>
      </c>
      <c r="I14" s="26" t="s">
        <v>61</v>
      </c>
      <c r="J14" s="39">
        <f>月次収支内訳書!R33</f>
        <v>0</v>
      </c>
    </row>
    <row r="15" spans="1:10" ht="22.5" customHeight="1" x14ac:dyDescent="0.45">
      <c r="A15" s="98"/>
      <c r="B15" s="28" t="s">
        <v>23</v>
      </c>
      <c r="C15" s="29"/>
      <c r="D15" s="26" t="s">
        <v>33</v>
      </c>
      <c r="E15" s="39">
        <f>月次収支内訳書!R15</f>
        <v>0</v>
      </c>
      <c r="F15" s="111"/>
      <c r="G15" s="98"/>
      <c r="H15" s="25" t="str">
        <f>勘定科目リスト!B29&amp;""</f>
        <v/>
      </c>
      <c r="I15" s="26" t="s">
        <v>62</v>
      </c>
      <c r="J15" s="39">
        <f>月次収支内訳書!R34</f>
        <v>0</v>
      </c>
    </row>
    <row r="16" spans="1:10" ht="22.5" customHeight="1" x14ac:dyDescent="0.45">
      <c r="A16" s="98"/>
      <c r="B16" s="28" t="s">
        <v>24</v>
      </c>
      <c r="C16" s="29"/>
      <c r="D16" s="26" t="s">
        <v>34</v>
      </c>
      <c r="E16" s="39">
        <f>月次収支内訳書!R16</f>
        <v>0</v>
      </c>
      <c r="F16" s="111"/>
      <c r="G16" s="98"/>
      <c r="H16" s="25" t="str">
        <f>勘定科目リスト!B30&amp;""</f>
        <v/>
      </c>
      <c r="I16" s="26" t="s">
        <v>63</v>
      </c>
      <c r="J16" s="39">
        <f>月次収支内訳書!R35</f>
        <v>0</v>
      </c>
    </row>
    <row r="17" spans="1:10" ht="22.5" customHeight="1" x14ac:dyDescent="0.45">
      <c r="A17" s="98"/>
      <c r="B17" s="28" t="s">
        <v>25</v>
      </c>
      <c r="C17" s="29"/>
      <c r="D17" s="26" t="s">
        <v>35</v>
      </c>
      <c r="E17" s="39">
        <f>月次収支内訳書!R17</f>
        <v>0</v>
      </c>
      <c r="F17" s="111"/>
      <c r="G17" s="98"/>
      <c r="H17" s="25" t="s">
        <v>69</v>
      </c>
      <c r="I17" s="26" t="s">
        <v>64</v>
      </c>
      <c r="J17" s="39">
        <f>月次収支内訳書!R36</f>
        <v>0</v>
      </c>
    </row>
    <row r="18" spans="1:10" ht="22.5" customHeight="1" x14ac:dyDescent="0.45">
      <c r="A18" s="98"/>
      <c r="B18" s="28" t="s">
        <v>26</v>
      </c>
      <c r="C18" s="29"/>
      <c r="D18" s="26" t="s">
        <v>36</v>
      </c>
      <c r="E18" s="39">
        <f>月次収支内訳書!R18</f>
        <v>0</v>
      </c>
      <c r="F18" s="111"/>
      <c r="G18" s="98"/>
      <c r="H18" s="27" t="s">
        <v>77</v>
      </c>
      <c r="I18" s="26" t="s">
        <v>65</v>
      </c>
      <c r="J18" s="39">
        <f>E20+E21+E22+J4+J5+J6+J7+J8+J9+J10+J11+J12+J13+J14+J15+J16+J17</f>
        <v>0</v>
      </c>
    </row>
    <row r="19" spans="1:10" ht="22.5" customHeight="1" thickBot="1" x14ac:dyDescent="0.5">
      <c r="A19" s="98"/>
      <c r="B19" s="8" t="s">
        <v>27</v>
      </c>
      <c r="C19" s="7"/>
      <c r="D19" s="2" t="s">
        <v>37</v>
      </c>
      <c r="E19" s="36">
        <f>月次収支内訳書!R19</f>
        <v>0</v>
      </c>
      <c r="F19" s="111"/>
      <c r="G19" s="107" t="s">
        <v>72</v>
      </c>
      <c r="H19" s="108"/>
      <c r="I19" s="2" t="s">
        <v>66</v>
      </c>
      <c r="J19" s="36">
        <f>E14+E15+E16+E17+E18+E19+J18</f>
        <v>0</v>
      </c>
    </row>
    <row r="20" spans="1:10" ht="22.5" customHeight="1" thickTop="1" thickBot="1" x14ac:dyDescent="0.5">
      <c r="A20" s="98"/>
      <c r="B20" s="100" t="s">
        <v>31</v>
      </c>
      <c r="C20" s="13" t="s">
        <v>28</v>
      </c>
      <c r="D20" s="6" t="s">
        <v>38</v>
      </c>
      <c r="E20" s="35">
        <f>月次収支内訳書!R20</f>
        <v>0</v>
      </c>
      <c r="F20" s="18" t="s">
        <v>73</v>
      </c>
      <c r="G20" s="19"/>
      <c r="H20" s="19"/>
      <c r="I20" s="30" t="s">
        <v>104</v>
      </c>
      <c r="J20" s="47">
        <f>E13-J19</f>
        <v>0</v>
      </c>
    </row>
    <row r="21" spans="1:10" ht="22.5" customHeight="1" thickTop="1" thickBot="1" x14ac:dyDescent="0.5">
      <c r="A21" s="98"/>
      <c r="B21" s="101"/>
      <c r="C21" s="25" t="s">
        <v>29</v>
      </c>
      <c r="D21" s="26" t="s">
        <v>39</v>
      </c>
      <c r="E21" s="39">
        <f>月次収支内訳書!R21</f>
        <v>0</v>
      </c>
      <c r="F21" s="18" t="s">
        <v>70</v>
      </c>
      <c r="G21" s="19"/>
      <c r="H21" s="19"/>
      <c r="I21" s="30" t="s">
        <v>67</v>
      </c>
      <c r="J21" s="47">
        <f>月次収支内訳書!R40</f>
        <v>0</v>
      </c>
    </row>
    <row r="22" spans="1:10" ht="22.5" customHeight="1" thickTop="1" x14ac:dyDescent="0.45">
      <c r="A22" s="99"/>
      <c r="B22" s="102"/>
      <c r="C22" s="14" t="s">
        <v>30</v>
      </c>
      <c r="D22" s="10" t="s">
        <v>40</v>
      </c>
      <c r="E22" s="42">
        <f>月次収支内訳書!R22</f>
        <v>0</v>
      </c>
      <c r="F22" s="9" t="s">
        <v>71</v>
      </c>
      <c r="G22" s="9"/>
      <c r="H22" s="9"/>
      <c r="I22" s="31" t="s">
        <v>68</v>
      </c>
      <c r="J22" s="42">
        <f>J20-J21</f>
        <v>0</v>
      </c>
    </row>
    <row r="23" spans="1:10" ht="5.25" customHeight="1" x14ac:dyDescent="0.45"/>
    <row r="24" spans="1:10" ht="21" customHeight="1" x14ac:dyDescent="0.45">
      <c r="A24" s="1" t="s">
        <v>103</v>
      </c>
    </row>
    <row r="25" spans="1:10" ht="21" customHeight="1" x14ac:dyDescent="0.45"/>
  </sheetData>
  <mergeCells count="14">
    <mergeCell ref="C1:D1"/>
    <mergeCell ref="F1:G1"/>
    <mergeCell ref="A14:A22"/>
    <mergeCell ref="B20:B22"/>
    <mergeCell ref="A4:A7"/>
    <mergeCell ref="A8:A12"/>
    <mergeCell ref="A3:D3"/>
    <mergeCell ref="G19:H19"/>
    <mergeCell ref="G2:J2"/>
    <mergeCell ref="F4:F19"/>
    <mergeCell ref="G4:G18"/>
    <mergeCell ref="B8:C8"/>
    <mergeCell ref="B11:C11"/>
    <mergeCell ref="F3:I3"/>
  </mergeCells>
  <phoneticPr fontId="1"/>
  <pageMargins left="0.65" right="0.39" top="0.61" bottom="0.27" header="0.3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5C8-25C3-401E-94F9-A6A72503FA31}">
  <sheetPr>
    <pageSetUpPr fitToPage="1"/>
  </sheetPr>
  <dimension ref="A1:S41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2" sqref="D2"/>
    </sheetView>
  </sheetViews>
  <sheetFormatPr defaultColWidth="9" defaultRowHeight="13.2" x14ac:dyDescent="0.45"/>
  <cols>
    <col min="1" max="2" width="5.5" style="1" customWidth="1"/>
    <col min="3" max="3" width="6.69921875" style="1" customWidth="1"/>
    <col min="4" max="4" width="17.8984375" style="1" customWidth="1"/>
    <col min="5" max="5" width="4" style="2" customWidth="1"/>
    <col min="6" max="17" width="12.59765625" style="1" customWidth="1"/>
    <col min="18" max="18" width="15.59765625" style="1" customWidth="1"/>
    <col min="19" max="19" width="19.09765625" style="1" customWidth="1"/>
    <col min="20" max="16384" width="9" style="1"/>
  </cols>
  <sheetData>
    <row r="1" spans="1:19" s="3" customFormat="1" ht="27" customHeight="1" x14ac:dyDescent="0.45">
      <c r="A1" s="126" t="s">
        <v>0</v>
      </c>
      <c r="B1" s="126"/>
      <c r="C1" s="77"/>
      <c r="D1" s="3" t="s">
        <v>125</v>
      </c>
      <c r="E1" s="3" t="s">
        <v>124</v>
      </c>
      <c r="G1" s="4"/>
      <c r="H1" s="46"/>
      <c r="I1" s="1" t="s">
        <v>88</v>
      </c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8" customHeight="1" x14ac:dyDescent="0.45">
      <c r="R2" s="2" t="s">
        <v>101</v>
      </c>
    </row>
    <row r="3" spans="1:19" ht="16.5" customHeight="1" x14ac:dyDescent="0.45">
      <c r="A3" s="105" t="s">
        <v>42</v>
      </c>
      <c r="B3" s="106"/>
      <c r="C3" s="106"/>
      <c r="D3" s="106"/>
      <c r="E3" s="106"/>
      <c r="F3" s="12" t="s">
        <v>89</v>
      </c>
      <c r="G3" s="12" t="s">
        <v>90</v>
      </c>
      <c r="H3" s="12" t="s">
        <v>91</v>
      </c>
      <c r="I3" s="12" t="s">
        <v>92</v>
      </c>
      <c r="J3" s="12" t="s">
        <v>93</v>
      </c>
      <c r="K3" s="12" t="s">
        <v>94</v>
      </c>
      <c r="L3" s="12" t="s">
        <v>95</v>
      </c>
      <c r="M3" s="12" t="s">
        <v>96</v>
      </c>
      <c r="N3" s="12" t="s">
        <v>97</v>
      </c>
      <c r="O3" s="12" t="s">
        <v>98</v>
      </c>
      <c r="P3" s="12" t="s">
        <v>99</v>
      </c>
      <c r="Q3" s="5" t="s">
        <v>100</v>
      </c>
      <c r="R3" s="55" t="s">
        <v>102</v>
      </c>
      <c r="S3" s="2"/>
    </row>
    <row r="4" spans="1:19" ht="16.5" customHeight="1" x14ac:dyDescent="0.45">
      <c r="A4" s="103" t="s">
        <v>1</v>
      </c>
      <c r="B4" s="20" t="s">
        <v>2</v>
      </c>
      <c r="C4" s="67"/>
      <c r="D4" s="11"/>
      <c r="E4" s="6" t="s">
        <v>5</v>
      </c>
      <c r="F4" s="35">
        <f>'１月'!$H$5</f>
        <v>0</v>
      </c>
      <c r="G4" s="35">
        <f>'２月'!$H$5</f>
        <v>0</v>
      </c>
      <c r="H4" s="35">
        <f>'３月'!$H$5</f>
        <v>0</v>
      </c>
      <c r="I4" s="35">
        <f>'４月'!$H$5</f>
        <v>0</v>
      </c>
      <c r="J4" s="35">
        <f>'５月'!$H$5</f>
        <v>0</v>
      </c>
      <c r="K4" s="35">
        <f>'６月'!$H$5</f>
        <v>0</v>
      </c>
      <c r="L4" s="35">
        <f>'７月'!$H$5</f>
        <v>0</v>
      </c>
      <c r="M4" s="35">
        <f>'８月'!$H$5</f>
        <v>0</v>
      </c>
      <c r="N4" s="35">
        <f>'９月'!$H$5</f>
        <v>0</v>
      </c>
      <c r="O4" s="35">
        <f>'１０月'!$H$5</f>
        <v>0</v>
      </c>
      <c r="P4" s="35">
        <f>'１１月'!$H$5</f>
        <v>0</v>
      </c>
      <c r="Q4" s="37">
        <f>'１２月'!$H$5</f>
        <v>0</v>
      </c>
      <c r="R4" s="56">
        <f>SUM(F4:Q4)</f>
        <v>0</v>
      </c>
      <c r="S4" s="32"/>
    </row>
    <row r="5" spans="1:19" ht="16.5" customHeight="1" x14ac:dyDescent="0.45">
      <c r="A5" s="98"/>
      <c r="B5" s="28" t="s">
        <v>3</v>
      </c>
      <c r="C5" s="68"/>
      <c r="D5" s="29"/>
      <c r="E5" s="26" t="s">
        <v>6</v>
      </c>
      <c r="F5" s="39">
        <f>'１月'!$H$6</f>
        <v>0</v>
      </c>
      <c r="G5" s="39">
        <f>'２月'!$H$6</f>
        <v>0</v>
      </c>
      <c r="H5" s="39">
        <f>'３月'!$H$6</f>
        <v>0</v>
      </c>
      <c r="I5" s="39">
        <f>'４月'!$H$6</f>
        <v>0</v>
      </c>
      <c r="J5" s="39">
        <f>'５月'!$H$6</f>
        <v>0</v>
      </c>
      <c r="K5" s="39">
        <f>'６月'!$H$6</f>
        <v>0</v>
      </c>
      <c r="L5" s="39">
        <f>'７月'!$H$6</f>
        <v>0</v>
      </c>
      <c r="M5" s="39">
        <f>'８月'!$H$6</f>
        <v>0</v>
      </c>
      <c r="N5" s="39">
        <f>'９月'!$H$6</f>
        <v>0</v>
      </c>
      <c r="O5" s="39">
        <f>'１０月'!$H$6</f>
        <v>0</v>
      </c>
      <c r="P5" s="39">
        <f>'１１月'!$H$6</f>
        <v>0</v>
      </c>
      <c r="Q5" s="50">
        <f>'１２月'!$H$6</f>
        <v>0</v>
      </c>
      <c r="R5" s="57">
        <f t="shared" ref="R5:R41" si="0">SUM(F5:Q5)</f>
        <v>0</v>
      </c>
      <c r="S5" s="32"/>
    </row>
    <row r="6" spans="1:19" ht="16.5" customHeight="1" x14ac:dyDescent="0.45">
      <c r="A6" s="98"/>
      <c r="B6" s="28" t="s">
        <v>132</v>
      </c>
      <c r="C6" s="68"/>
      <c r="D6" s="29"/>
      <c r="E6" s="26" t="s">
        <v>7</v>
      </c>
      <c r="F6" s="39">
        <f>'１月'!$H$7</f>
        <v>0</v>
      </c>
      <c r="G6" s="39">
        <f>'２月'!$H$7</f>
        <v>0</v>
      </c>
      <c r="H6" s="39">
        <f>'３月'!$H$7</f>
        <v>0</v>
      </c>
      <c r="I6" s="39">
        <f>'４月'!$H$7</f>
        <v>0</v>
      </c>
      <c r="J6" s="39">
        <f>'５月'!$H$7</f>
        <v>0</v>
      </c>
      <c r="K6" s="39">
        <f>'６月'!$H$7</f>
        <v>0</v>
      </c>
      <c r="L6" s="39">
        <f>'７月'!$H$7</f>
        <v>0</v>
      </c>
      <c r="M6" s="39">
        <f>'８月'!$H$7</f>
        <v>0</v>
      </c>
      <c r="N6" s="39">
        <f>'９月'!$H$7</f>
        <v>0</v>
      </c>
      <c r="O6" s="39">
        <f>'１０月'!$H$7</f>
        <v>0</v>
      </c>
      <c r="P6" s="39">
        <f>'１１月'!$H$7</f>
        <v>0</v>
      </c>
      <c r="Q6" s="50">
        <f>'１２月'!$H$7</f>
        <v>0</v>
      </c>
      <c r="R6" s="57">
        <f t="shared" si="0"/>
        <v>0</v>
      </c>
      <c r="S6" s="32"/>
    </row>
    <row r="7" spans="1:19" ht="16.5" customHeight="1" thickBot="1" x14ac:dyDescent="0.5">
      <c r="A7" s="98"/>
      <c r="B7" s="21" t="s">
        <v>9</v>
      </c>
      <c r="C7" s="69"/>
      <c r="D7" s="22"/>
      <c r="E7" s="2" t="s">
        <v>8</v>
      </c>
      <c r="F7" s="36">
        <f>F4+F5+F6</f>
        <v>0</v>
      </c>
      <c r="G7" s="36">
        <f t="shared" ref="G7:Q7" si="1">G4+G5+G6</f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8">
        <f t="shared" si="1"/>
        <v>0</v>
      </c>
      <c r="R7" s="58">
        <f t="shared" si="0"/>
        <v>0</v>
      </c>
      <c r="S7" s="32"/>
    </row>
    <row r="8" spans="1:19" ht="16.5" customHeight="1" thickTop="1" x14ac:dyDescent="0.45">
      <c r="A8" s="97" t="s">
        <v>10</v>
      </c>
      <c r="B8" s="112" t="s">
        <v>75</v>
      </c>
      <c r="C8" s="124"/>
      <c r="D8" s="113"/>
      <c r="E8" s="15" t="s">
        <v>13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63"/>
      <c r="R8" s="59">
        <f t="shared" si="0"/>
        <v>0</v>
      </c>
      <c r="S8" s="32"/>
    </row>
    <row r="9" spans="1:19" ht="16.5" customHeight="1" x14ac:dyDescent="0.45">
      <c r="A9" s="98"/>
      <c r="B9" s="28" t="s">
        <v>11</v>
      </c>
      <c r="C9" s="68"/>
      <c r="D9" s="29"/>
      <c r="E9" s="26" t="s">
        <v>14</v>
      </c>
      <c r="F9" s="39">
        <f>'１月'!$H$8</f>
        <v>0</v>
      </c>
      <c r="G9" s="39">
        <f>'２月'!$H$8</f>
        <v>0</v>
      </c>
      <c r="H9" s="39">
        <f>'３月'!$H$8</f>
        <v>0</v>
      </c>
      <c r="I9" s="39">
        <f>'４月'!$H$8</f>
        <v>0</v>
      </c>
      <c r="J9" s="39">
        <f>'５月'!$H$8</f>
        <v>0</v>
      </c>
      <c r="K9" s="39">
        <f>'６月'!$H$8</f>
        <v>0</v>
      </c>
      <c r="L9" s="39">
        <f>'７月'!$H$8</f>
        <v>0</v>
      </c>
      <c r="M9" s="39">
        <f>'８月'!$H$8</f>
        <v>0</v>
      </c>
      <c r="N9" s="39">
        <f>'９月'!$H$8</f>
        <v>0</v>
      </c>
      <c r="O9" s="39">
        <f>'１０月'!$H$8</f>
        <v>0</v>
      </c>
      <c r="P9" s="39">
        <f>'１１月'!$H$8</f>
        <v>0</v>
      </c>
      <c r="Q9" s="50">
        <f>'１２月'!$H$8</f>
        <v>0</v>
      </c>
      <c r="R9" s="57">
        <f t="shared" si="0"/>
        <v>0</v>
      </c>
      <c r="S9" s="32"/>
    </row>
    <row r="10" spans="1:19" ht="16.5" customHeight="1" x14ac:dyDescent="0.45">
      <c r="A10" s="98"/>
      <c r="B10" s="28" t="s">
        <v>12</v>
      </c>
      <c r="C10" s="68"/>
      <c r="D10" s="29"/>
      <c r="E10" s="26" t="s">
        <v>15</v>
      </c>
      <c r="F10" s="39">
        <f>SUM(F8:F9)</f>
        <v>0</v>
      </c>
      <c r="G10" s="39">
        <f t="shared" ref="G10:Q10" si="2">SUM(G8:G9)</f>
        <v>0</v>
      </c>
      <c r="H10" s="39">
        <f t="shared" si="2"/>
        <v>0</v>
      </c>
      <c r="I10" s="39">
        <f>SUM(I8:I9)</f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39">
        <f t="shared" si="2"/>
        <v>0</v>
      </c>
      <c r="Q10" s="50">
        <f t="shared" si="2"/>
        <v>0</v>
      </c>
      <c r="R10" s="57">
        <f t="shared" si="0"/>
        <v>0</v>
      </c>
      <c r="S10" s="32"/>
    </row>
    <row r="11" spans="1:19" ht="16.5" customHeight="1" x14ac:dyDescent="0.45">
      <c r="A11" s="98"/>
      <c r="B11" s="114" t="s">
        <v>76</v>
      </c>
      <c r="C11" s="125"/>
      <c r="D11" s="115"/>
      <c r="E11" s="26" t="s">
        <v>16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64"/>
      <c r="R11" s="57">
        <f t="shared" si="0"/>
        <v>0</v>
      </c>
      <c r="S11" s="32"/>
    </row>
    <row r="12" spans="1:19" ht="16.5" customHeight="1" thickBot="1" x14ac:dyDescent="0.5">
      <c r="A12" s="104"/>
      <c r="B12" s="21" t="s">
        <v>17</v>
      </c>
      <c r="C12" s="69"/>
      <c r="D12" s="22"/>
      <c r="E12" s="16" t="s">
        <v>18</v>
      </c>
      <c r="F12" s="41">
        <f>F10-F11</f>
        <v>0</v>
      </c>
      <c r="G12" s="41">
        <f t="shared" ref="G12:Q12" si="3">G10-G11</f>
        <v>0</v>
      </c>
      <c r="H12" s="41">
        <f t="shared" si="3"/>
        <v>0</v>
      </c>
      <c r="I12" s="41">
        <f t="shared" si="3"/>
        <v>0</v>
      </c>
      <c r="J12" s="41">
        <f t="shared" si="3"/>
        <v>0</v>
      </c>
      <c r="K12" s="41">
        <f t="shared" si="3"/>
        <v>0</v>
      </c>
      <c r="L12" s="41">
        <f t="shared" si="3"/>
        <v>0</v>
      </c>
      <c r="M12" s="41">
        <f t="shared" si="3"/>
        <v>0</v>
      </c>
      <c r="N12" s="41">
        <f t="shared" si="3"/>
        <v>0</v>
      </c>
      <c r="O12" s="41">
        <f t="shared" si="3"/>
        <v>0</v>
      </c>
      <c r="P12" s="41">
        <f t="shared" si="3"/>
        <v>0</v>
      </c>
      <c r="Q12" s="52">
        <f t="shared" si="3"/>
        <v>0</v>
      </c>
      <c r="R12" s="60">
        <f t="shared" si="0"/>
        <v>0</v>
      </c>
      <c r="S12" s="32"/>
    </row>
    <row r="13" spans="1:19" ht="16.5" customHeight="1" thickTop="1" thickBot="1" x14ac:dyDescent="0.5">
      <c r="A13" s="8" t="s">
        <v>19</v>
      </c>
      <c r="E13" s="30" t="s">
        <v>20</v>
      </c>
      <c r="F13" s="36">
        <f>F7-F12</f>
        <v>0</v>
      </c>
      <c r="G13" s="36">
        <f>G7-G12</f>
        <v>0</v>
      </c>
      <c r="H13" s="36">
        <f t="shared" ref="H13:Q13" si="4">H7-H12</f>
        <v>0</v>
      </c>
      <c r="I13" s="36">
        <f t="shared" si="4"/>
        <v>0</v>
      </c>
      <c r="J13" s="36">
        <f t="shared" si="4"/>
        <v>0</v>
      </c>
      <c r="K13" s="36">
        <f t="shared" si="4"/>
        <v>0</v>
      </c>
      <c r="L13" s="36">
        <f t="shared" si="4"/>
        <v>0</v>
      </c>
      <c r="M13" s="36">
        <f t="shared" si="4"/>
        <v>0</v>
      </c>
      <c r="N13" s="36">
        <f t="shared" si="4"/>
        <v>0</v>
      </c>
      <c r="O13" s="36">
        <f t="shared" si="4"/>
        <v>0</v>
      </c>
      <c r="P13" s="36">
        <f t="shared" si="4"/>
        <v>0</v>
      </c>
      <c r="Q13" s="38">
        <f t="shared" si="4"/>
        <v>0</v>
      </c>
      <c r="R13" s="58">
        <f t="shared" si="0"/>
        <v>0</v>
      </c>
      <c r="S13" s="32"/>
    </row>
    <row r="14" spans="1:19" ht="16.5" customHeight="1" thickTop="1" x14ac:dyDescent="0.45">
      <c r="A14" s="122" t="s">
        <v>21</v>
      </c>
      <c r="B14" s="23" t="s">
        <v>22</v>
      </c>
      <c r="C14" s="17"/>
      <c r="D14" s="24"/>
      <c r="E14" s="15" t="s">
        <v>32</v>
      </c>
      <c r="F14" s="40">
        <f>'１月'!$H$9</f>
        <v>0</v>
      </c>
      <c r="G14" s="40">
        <f>'２月'!$H$9</f>
        <v>0</v>
      </c>
      <c r="H14" s="40">
        <f>'３月'!$H$9</f>
        <v>0</v>
      </c>
      <c r="I14" s="40">
        <f>'４月'!$H$9</f>
        <v>0</v>
      </c>
      <c r="J14" s="40">
        <f>'５月'!$H$9</f>
        <v>0</v>
      </c>
      <c r="K14" s="40">
        <f>'６月'!$H$9</f>
        <v>0</v>
      </c>
      <c r="L14" s="40">
        <f>'７月'!$H$9</f>
        <v>0</v>
      </c>
      <c r="M14" s="40">
        <f>'８月'!$H$9</f>
        <v>0</v>
      </c>
      <c r="N14" s="40">
        <f>'９月'!$H$9</f>
        <v>0</v>
      </c>
      <c r="O14" s="40">
        <f>'１０月'!$H$9</f>
        <v>0</v>
      </c>
      <c r="P14" s="40">
        <f>'１１月'!$H$9</f>
        <v>0</v>
      </c>
      <c r="Q14" s="51">
        <f>'１２月'!$H$9</f>
        <v>0</v>
      </c>
      <c r="R14" s="59">
        <f t="shared" si="0"/>
        <v>0</v>
      </c>
      <c r="S14" s="32"/>
    </row>
    <row r="15" spans="1:19" ht="16.5" customHeight="1" x14ac:dyDescent="0.45">
      <c r="A15" s="121"/>
      <c r="B15" s="28" t="s">
        <v>23</v>
      </c>
      <c r="C15" s="68"/>
      <c r="D15" s="29"/>
      <c r="E15" s="26" t="s">
        <v>33</v>
      </c>
      <c r="F15" s="39">
        <f>'１月'!$H$10</f>
        <v>0</v>
      </c>
      <c r="G15" s="39">
        <f>'２月'!$H$10</f>
        <v>0</v>
      </c>
      <c r="H15" s="39">
        <f>'３月'!$H$10</f>
        <v>0</v>
      </c>
      <c r="I15" s="39">
        <f>'４月'!$H$10</f>
        <v>0</v>
      </c>
      <c r="J15" s="39">
        <f>'５月'!$H$10</f>
        <v>0</v>
      </c>
      <c r="K15" s="39">
        <f>'６月'!$H$10</f>
        <v>0</v>
      </c>
      <c r="L15" s="39">
        <f>'７月'!$H$10</f>
        <v>0</v>
      </c>
      <c r="M15" s="39">
        <f>'８月'!$H$10</f>
        <v>0</v>
      </c>
      <c r="N15" s="39">
        <f>'９月'!$H$10</f>
        <v>0</v>
      </c>
      <c r="O15" s="39">
        <f>'１０月'!$H$10</f>
        <v>0</v>
      </c>
      <c r="P15" s="39">
        <f>'１１月'!$H$10</f>
        <v>0</v>
      </c>
      <c r="Q15" s="50">
        <f>'１２月'!$H$10</f>
        <v>0</v>
      </c>
      <c r="R15" s="57">
        <f t="shared" si="0"/>
        <v>0</v>
      </c>
      <c r="S15" s="32"/>
    </row>
    <row r="16" spans="1:19" ht="16.5" customHeight="1" x14ac:dyDescent="0.45">
      <c r="A16" s="121"/>
      <c r="B16" s="28" t="s">
        <v>24</v>
      </c>
      <c r="C16" s="68"/>
      <c r="D16" s="29"/>
      <c r="E16" s="26" t="s">
        <v>34</v>
      </c>
      <c r="F16" s="39">
        <f>'１月'!$H$11</f>
        <v>0</v>
      </c>
      <c r="G16" s="39">
        <f>'２月'!$H$11</f>
        <v>0</v>
      </c>
      <c r="H16" s="39">
        <f>'３月'!$H$11</f>
        <v>0</v>
      </c>
      <c r="I16" s="39">
        <f>'４月'!$H$11</f>
        <v>0</v>
      </c>
      <c r="J16" s="39">
        <f>'５月'!$H$11</f>
        <v>0</v>
      </c>
      <c r="K16" s="39">
        <f>'６月'!$H$11</f>
        <v>0</v>
      </c>
      <c r="L16" s="39">
        <f>'７月'!$H$11</f>
        <v>0</v>
      </c>
      <c r="M16" s="39">
        <f>'８月'!$H$11</f>
        <v>0</v>
      </c>
      <c r="N16" s="39">
        <f>'９月'!$H$11</f>
        <v>0</v>
      </c>
      <c r="O16" s="39">
        <f>'１０月'!$H$11</f>
        <v>0</v>
      </c>
      <c r="P16" s="39">
        <f>'１１月'!$H$11</f>
        <v>0</v>
      </c>
      <c r="Q16" s="50">
        <f>'１２月'!$H$11</f>
        <v>0</v>
      </c>
      <c r="R16" s="57">
        <f t="shared" si="0"/>
        <v>0</v>
      </c>
      <c r="S16" s="32"/>
    </row>
    <row r="17" spans="1:19" ht="16.5" customHeight="1" x14ac:dyDescent="0.45">
      <c r="A17" s="121"/>
      <c r="B17" s="28" t="s">
        <v>25</v>
      </c>
      <c r="C17" s="68"/>
      <c r="D17" s="29"/>
      <c r="E17" s="26" t="s">
        <v>35</v>
      </c>
      <c r="F17" s="39">
        <f>'１月'!$H$12</f>
        <v>0</v>
      </c>
      <c r="G17" s="39">
        <f>'２月'!$H$12</f>
        <v>0</v>
      </c>
      <c r="H17" s="39">
        <f>'３月'!$H$12</f>
        <v>0</v>
      </c>
      <c r="I17" s="39">
        <f>'４月'!$H$12</f>
        <v>0</v>
      </c>
      <c r="J17" s="39">
        <f>'５月'!$H$12</f>
        <v>0</v>
      </c>
      <c r="K17" s="39">
        <f>'６月'!$H$12</f>
        <v>0</v>
      </c>
      <c r="L17" s="39">
        <f>'７月'!$H$12</f>
        <v>0</v>
      </c>
      <c r="M17" s="39">
        <f>'８月'!$H$12</f>
        <v>0</v>
      </c>
      <c r="N17" s="39">
        <f>'９月'!$H$12</f>
        <v>0</v>
      </c>
      <c r="O17" s="39">
        <f>'１０月'!$H$12</f>
        <v>0</v>
      </c>
      <c r="P17" s="39">
        <f>'１１月'!$H$12</f>
        <v>0</v>
      </c>
      <c r="Q17" s="50">
        <f>'１２月'!$H$12</f>
        <v>0</v>
      </c>
      <c r="R17" s="57">
        <f t="shared" si="0"/>
        <v>0</v>
      </c>
      <c r="S17" s="32"/>
    </row>
    <row r="18" spans="1:19" ht="16.5" customHeight="1" x14ac:dyDescent="0.45">
      <c r="A18" s="121"/>
      <c r="B18" s="28" t="s">
        <v>26</v>
      </c>
      <c r="C18" s="68"/>
      <c r="D18" s="29"/>
      <c r="E18" s="26" t="s">
        <v>36</v>
      </c>
      <c r="F18" s="39">
        <f>'１月'!$H$13</f>
        <v>0</v>
      </c>
      <c r="G18" s="39">
        <f>'２月'!$H$13</f>
        <v>0</v>
      </c>
      <c r="H18" s="39">
        <f>'３月'!$H$13</f>
        <v>0</v>
      </c>
      <c r="I18" s="39">
        <f>'４月'!$H$13</f>
        <v>0</v>
      </c>
      <c r="J18" s="39">
        <f>'５月'!$H$13</f>
        <v>0</v>
      </c>
      <c r="K18" s="39">
        <f>'６月'!$H$13</f>
        <v>0</v>
      </c>
      <c r="L18" s="39">
        <f>'７月'!$H$13</f>
        <v>0</v>
      </c>
      <c r="M18" s="39">
        <f>'８月'!$H$13</f>
        <v>0</v>
      </c>
      <c r="N18" s="39">
        <f>'９月'!$H$13</f>
        <v>0</v>
      </c>
      <c r="O18" s="39">
        <f>'１０月'!$H$13</f>
        <v>0</v>
      </c>
      <c r="P18" s="39">
        <f>'１１月'!$H$13</f>
        <v>0</v>
      </c>
      <c r="Q18" s="50">
        <f>'１２月'!$H$13</f>
        <v>0</v>
      </c>
      <c r="R18" s="57">
        <f t="shared" si="0"/>
        <v>0</v>
      </c>
      <c r="S18" s="32"/>
    </row>
    <row r="19" spans="1:19" ht="16.5" customHeight="1" x14ac:dyDescent="0.45">
      <c r="A19" s="121"/>
      <c r="B19" s="8" t="s">
        <v>27</v>
      </c>
      <c r="D19" s="7"/>
      <c r="E19" s="2" t="s">
        <v>37</v>
      </c>
      <c r="F19" s="36">
        <f>'１月'!$H$14</f>
        <v>0</v>
      </c>
      <c r="G19" s="36">
        <f>'２月'!$H$14</f>
        <v>0</v>
      </c>
      <c r="H19" s="36">
        <f>'３月'!$H$14</f>
        <v>0</v>
      </c>
      <c r="I19" s="36">
        <f>'４月'!$H$14</f>
        <v>0</v>
      </c>
      <c r="J19" s="36">
        <f>'５月'!$H$14</f>
        <v>0</v>
      </c>
      <c r="K19" s="36">
        <f>'６月'!$H$14</f>
        <v>0</v>
      </c>
      <c r="L19" s="36">
        <f>'７月'!$H$14</f>
        <v>0</v>
      </c>
      <c r="M19" s="36">
        <f>'８月'!$H$14</f>
        <v>0</v>
      </c>
      <c r="N19" s="36">
        <f>'９月'!$H$14</f>
        <v>0</v>
      </c>
      <c r="O19" s="36">
        <f>'１０月'!$H$14</f>
        <v>0</v>
      </c>
      <c r="P19" s="36">
        <f>'１１月'!$H$14</f>
        <v>0</v>
      </c>
      <c r="Q19" s="38">
        <f>'１２月'!$H$14</f>
        <v>0</v>
      </c>
      <c r="R19" s="58">
        <f t="shared" si="0"/>
        <v>0</v>
      </c>
      <c r="S19" s="32"/>
    </row>
    <row r="20" spans="1:19" ht="16.5" customHeight="1" x14ac:dyDescent="0.45">
      <c r="A20" s="121"/>
      <c r="B20" s="120" t="s">
        <v>31</v>
      </c>
      <c r="C20" s="116" t="s">
        <v>28</v>
      </c>
      <c r="D20" s="117"/>
      <c r="E20" s="6" t="s">
        <v>38</v>
      </c>
      <c r="F20" s="35">
        <f>'１月'!$H$15</f>
        <v>0</v>
      </c>
      <c r="G20" s="35">
        <f>'２月'!$H$15</f>
        <v>0</v>
      </c>
      <c r="H20" s="35">
        <f>'３月'!$H$15</f>
        <v>0</v>
      </c>
      <c r="I20" s="35">
        <f>'４月'!$H$15</f>
        <v>0</v>
      </c>
      <c r="J20" s="35">
        <f>'５月'!$H$15</f>
        <v>0</v>
      </c>
      <c r="K20" s="35">
        <f>'６月'!$H$15</f>
        <v>0</v>
      </c>
      <c r="L20" s="35">
        <f>'７月'!$H$15</f>
        <v>0</v>
      </c>
      <c r="M20" s="35">
        <f>'８月'!$H$15</f>
        <v>0</v>
      </c>
      <c r="N20" s="35">
        <f>'９月'!$H$15</f>
        <v>0</v>
      </c>
      <c r="O20" s="35">
        <f>'１０月'!$H$15</f>
        <v>0</v>
      </c>
      <c r="P20" s="35">
        <f>'１１月'!$H$15</f>
        <v>0</v>
      </c>
      <c r="Q20" s="37">
        <f>'１２月'!$H$15</f>
        <v>0</v>
      </c>
      <c r="R20" s="56">
        <f t="shared" si="0"/>
        <v>0</v>
      </c>
      <c r="S20" s="32"/>
    </row>
    <row r="21" spans="1:19" ht="16.5" customHeight="1" x14ac:dyDescent="0.45">
      <c r="A21" s="121"/>
      <c r="B21" s="121"/>
      <c r="C21" s="116" t="s">
        <v>29</v>
      </c>
      <c r="D21" s="117" t="s">
        <v>29</v>
      </c>
      <c r="E21" s="26" t="s">
        <v>39</v>
      </c>
      <c r="F21" s="39">
        <f>'１月'!$H$16</f>
        <v>0</v>
      </c>
      <c r="G21" s="39">
        <f>'２月'!$H$16</f>
        <v>0</v>
      </c>
      <c r="H21" s="39">
        <f>'３月'!$H$16</f>
        <v>0</v>
      </c>
      <c r="I21" s="39">
        <f>'４月'!$H$16</f>
        <v>0</v>
      </c>
      <c r="J21" s="39">
        <f>'５月'!$H$16</f>
        <v>0</v>
      </c>
      <c r="K21" s="39">
        <f>'６月'!$H$16</f>
        <v>0</v>
      </c>
      <c r="L21" s="39">
        <f>'７月'!$H$16</f>
        <v>0</v>
      </c>
      <c r="M21" s="39">
        <f>'８月'!$H$16</f>
        <v>0</v>
      </c>
      <c r="N21" s="39">
        <f>'９月'!$H$16</f>
        <v>0</v>
      </c>
      <c r="O21" s="39">
        <f>'１０月'!$H$16</f>
        <v>0</v>
      </c>
      <c r="P21" s="39">
        <f>'１１月'!$H$16</f>
        <v>0</v>
      </c>
      <c r="Q21" s="50">
        <f>'１２月'!$H$16</f>
        <v>0</v>
      </c>
      <c r="R21" s="57">
        <f t="shared" si="0"/>
        <v>0</v>
      </c>
      <c r="S21" s="32"/>
    </row>
    <row r="22" spans="1:19" ht="16.5" customHeight="1" x14ac:dyDescent="0.45">
      <c r="A22" s="121"/>
      <c r="B22" s="121"/>
      <c r="C22" s="116" t="s">
        <v>30</v>
      </c>
      <c r="D22" s="117" t="s">
        <v>30</v>
      </c>
      <c r="E22" s="10" t="s">
        <v>40</v>
      </c>
      <c r="F22" s="42">
        <f>'１月'!$H$17</f>
        <v>0</v>
      </c>
      <c r="G22" s="42">
        <f>'２月'!$H$17</f>
        <v>0</v>
      </c>
      <c r="H22" s="42">
        <f>'３月'!$H$17</f>
        <v>0</v>
      </c>
      <c r="I22" s="42">
        <f>'４月'!$H$17</f>
        <v>0</v>
      </c>
      <c r="J22" s="42">
        <f>'５月'!$H$17</f>
        <v>0</v>
      </c>
      <c r="K22" s="42">
        <f>'６月'!$H$17</f>
        <v>0</v>
      </c>
      <c r="L22" s="42">
        <f>'７月'!$H$17</f>
        <v>0</v>
      </c>
      <c r="M22" s="42">
        <f>'８月'!$H$17</f>
        <v>0</v>
      </c>
      <c r="N22" s="42">
        <f>'９月'!$H$17</f>
        <v>0</v>
      </c>
      <c r="O22" s="42">
        <f>'１０月'!$H$17</f>
        <v>0</v>
      </c>
      <c r="P22" s="42">
        <f>'１１月'!$H$17</f>
        <v>0</v>
      </c>
      <c r="Q22" s="53">
        <f>'１２月'!$H$17</f>
        <v>0</v>
      </c>
      <c r="R22" s="61">
        <f t="shared" si="0"/>
        <v>0</v>
      </c>
      <c r="S22" s="32"/>
    </row>
    <row r="23" spans="1:19" ht="16.5" customHeight="1" x14ac:dyDescent="0.45">
      <c r="A23" s="121"/>
      <c r="B23" s="121"/>
      <c r="C23" s="116" t="s">
        <v>43</v>
      </c>
      <c r="D23" s="117" t="s">
        <v>43</v>
      </c>
      <c r="E23" s="6" t="s">
        <v>51</v>
      </c>
      <c r="F23" s="35">
        <f>'１月'!$H$18</f>
        <v>0</v>
      </c>
      <c r="G23" s="35">
        <f>'２月'!$H$18</f>
        <v>0</v>
      </c>
      <c r="H23" s="35">
        <f>'３月'!$H$18</f>
        <v>0</v>
      </c>
      <c r="I23" s="35">
        <f>'４月'!$H$18</f>
        <v>0</v>
      </c>
      <c r="J23" s="35">
        <f>'５月'!$H$18</f>
        <v>0</v>
      </c>
      <c r="K23" s="35">
        <f>'６月'!$H$18</f>
        <v>0</v>
      </c>
      <c r="L23" s="35">
        <f>'７月'!$H$18</f>
        <v>0</v>
      </c>
      <c r="M23" s="35">
        <f>'８月'!$H$18</f>
        <v>0</v>
      </c>
      <c r="N23" s="35">
        <f>'９月'!$H$18</f>
        <v>0</v>
      </c>
      <c r="O23" s="35">
        <f>'１０月'!$H$18</f>
        <v>0</v>
      </c>
      <c r="P23" s="35">
        <f>'１１月'!$H$18</f>
        <v>0</v>
      </c>
      <c r="Q23" s="37">
        <f>'１２月'!$H$18</f>
        <v>0</v>
      </c>
      <c r="R23" s="56">
        <f t="shared" si="0"/>
        <v>0</v>
      </c>
      <c r="S23" s="32"/>
    </row>
    <row r="24" spans="1:19" ht="16.5" customHeight="1" x14ac:dyDescent="0.45">
      <c r="A24" s="121"/>
      <c r="B24" s="121"/>
      <c r="C24" s="116" t="s">
        <v>44</v>
      </c>
      <c r="D24" s="117" t="s">
        <v>44</v>
      </c>
      <c r="E24" s="26" t="s">
        <v>52</v>
      </c>
      <c r="F24" s="39">
        <f>'１月'!$H$19</f>
        <v>0</v>
      </c>
      <c r="G24" s="39">
        <f>'２月'!$H$19</f>
        <v>0</v>
      </c>
      <c r="H24" s="39">
        <f>'３月'!$H$19</f>
        <v>0</v>
      </c>
      <c r="I24" s="39">
        <f>'４月'!$H$19</f>
        <v>0</v>
      </c>
      <c r="J24" s="39">
        <f>'５月'!$H$19</f>
        <v>0</v>
      </c>
      <c r="K24" s="39">
        <f>'６月'!$H$19</f>
        <v>0</v>
      </c>
      <c r="L24" s="39">
        <f>'７月'!$H$19</f>
        <v>0</v>
      </c>
      <c r="M24" s="39">
        <f>'８月'!$H$19</f>
        <v>0</v>
      </c>
      <c r="N24" s="39">
        <f>'９月'!$H$19</f>
        <v>0</v>
      </c>
      <c r="O24" s="39">
        <f>'１０月'!$H$19</f>
        <v>0</v>
      </c>
      <c r="P24" s="39">
        <f>'１１月'!$H$19</f>
        <v>0</v>
      </c>
      <c r="Q24" s="50">
        <f>'１２月'!$H$19</f>
        <v>0</v>
      </c>
      <c r="R24" s="57">
        <f t="shared" si="0"/>
        <v>0</v>
      </c>
      <c r="S24" s="32"/>
    </row>
    <row r="25" spans="1:19" ht="16.5" customHeight="1" x14ac:dyDescent="0.45">
      <c r="A25" s="121"/>
      <c r="B25" s="121"/>
      <c r="C25" s="116" t="s">
        <v>45</v>
      </c>
      <c r="D25" s="117" t="s">
        <v>45</v>
      </c>
      <c r="E25" s="26" t="s">
        <v>53</v>
      </c>
      <c r="F25" s="39">
        <f>'１月'!$H$20</f>
        <v>0</v>
      </c>
      <c r="G25" s="39">
        <f>'２月'!$H$20</f>
        <v>0</v>
      </c>
      <c r="H25" s="39">
        <f>'３月'!$H$20</f>
        <v>0</v>
      </c>
      <c r="I25" s="39">
        <f>'４月'!$H$20</f>
        <v>0</v>
      </c>
      <c r="J25" s="39">
        <f>'５月'!$H$20</f>
        <v>0</v>
      </c>
      <c r="K25" s="39">
        <f>'６月'!$H$20</f>
        <v>0</v>
      </c>
      <c r="L25" s="39">
        <f>'７月'!$H$20</f>
        <v>0</v>
      </c>
      <c r="M25" s="39">
        <f>'８月'!$H$20</f>
        <v>0</v>
      </c>
      <c r="N25" s="39">
        <f>'９月'!$H$20</f>
        <v>0</v>
      </c>
      <c r="O25" s="39">
        <f>'１０月'!$H$20</f>
        <v>0</v>
      </c>
      <c r="P25" s="39">
        <f>'１１月'!$H$20</f>
        <v>0</v>
      </c>
      <c r="Q25" s="50">
        <f>'１２月'!$H$20</f>
        <v>0</v>
      </c>
      <c r="R25" s="57">
        <f t="shared" si="0"/>
        <v>0</v>
      </c>
      <c r="S25" s="32"/>
    </row>
    <row r="26" spans="1:19" ht="16.5" customHeight="1" x14ac:dyDescent="0.45">
      <c r="A26" s="121"/>
      <c r="B26" s="121"/>
      <c r="C26" s="116" t="s">
        <v>46</v>
      </c>
      <c r="D26" s="117" t="s">
        <v>46</v>
      </c>
      <c r="E26" s="26" t="s">
        <v>54</v>
      </c>
      <c r="F26" s="39">
        <f>'１月'!$H$21</f>
        <v>0</v>
      </c>
      <c r="G26" s="39">
        <f>'２月'!$H$21</f>
        <v>0</v>
      </c>
      <c r="H26" s="39">
        <f>'３月'!$H$21</f>
        <v>0</v>
      </c>
      <c r="I26" s="39">
        <f>'４月'!$H$21</f>
        <v>0</v>
      </c>
      <c r="J26" s="39">
        <f>'５月'!$H$21</f>
        <v>0</v>
      </c>
      <c r="K26" s="39">
        <f>'６月'!$H$21</f>
        <v>0</v>
      </c>
      <c r="L26" s="39">
        <f>'７月'!$H$21</f>
        <v>0</v>
      </c>
      <c r="M26" s="39">
        <f>'８月'!$H$21</f>
        <v>0</v>
      </c>
      <c r="N26" s="39">
        <f>'９月'!$H$21</f>
        <v>0</v>
      </c>
      <c r="O26" s="39">
        <f>'１０月'!$H$21</f>
        <v>0</v>
      </c>
      <c r="P26" s="39">
        <f>'１１月'!$H$21</f>
        <v>0</v>
      </c>
      <c r="Q26" s="50">
        <f>'１２月'!$H$21</f>
        <v>0</v>
      </c>
      <c r="R26" s="57">
        <f t="shared" si="0"/>
        <v>0</v>
      </c>
      <c r="S26" s="32"/>
    </row>
    <row r="27" spans="1:19" ht="16.5" customHeight="1" x14ac:dyDescent="0.45">
      <c r="A27" s="121"/>
      <c r="B27" s="121"/>
      <c r="C27" s="116" t="s">
        <v>47</v>
      </c>
      <c r="D27" s="117" t="s">
        <v>47</v>
      </c>
      <c r="E27" s="26" t="s">
        <v>55</v>
      </c>
      <c r="F27" s="39">
        <f>'１月'!$H$22</f>
        <v>0</v>
      </c>
      <c r="G27" s="39">
        <f>'２月'!$H$22</f>
        <v>0</v>
      </c>
      <c r="H27" s="39">
        <f>'３月'!$H$22</f>
        <v>0</v>
      </c>
      <c r="I27" s="39">
        <f>'４月'!$H$22</f>
        <v>0</v>
      </c>
      <c r="J27" s="39">
        <f>'５月'!$H$22</f>
        <v>0</v>
      </c>
      <c r="K27" s="39">
        <f>'６月'!$H$22</f>
        <v>0</v>
      </c>
      <c r="L27" s="39">
        <f>'７月'!$H$22</f>
        <v>0</v>
      </c>
      <c r="M27" s="39">
        <f>'８月'!$H$22</f>
        <v>0</v>
      </c>
      <c r="N27" s="39">
        <f>'９月'!$H$22</f>
        <v>0</v>
      </c>
      <c r="O27" s="39">
        <f>'１０月'!$H$22</f>
        <v>0</v>
      </c>
      <c r="P27" s="39">
        <f>'１１月'!$H$22</f>
        <v>0</v>
      </c>
      <c r="Q27" s="50">
        <f>'１２月'!$H$22</f>
        <v>0</v>
      </c>
      <c r="R27" s="57">
        <f t="shared" si="0"/>
        <v>0</v>
      </c>
      <c r="S27" s="32"/>
    </row>
    <row r="28" spans="1:19" ht="16.5" customHeight="1" x14ac:dyDescent="0.45">
      <c r="A28" s="121"/>
      <c r="B28" s="121"/>
      <c r="C28" s="116" t="s">
        <v>48</v>
      </c>
      <c r="D28" s="117" t="s">
        <v>48</v>
      </c>
      <c r="E28" s="26" t="s">
        <v>56</v>
      </c>
      <c r="F28" s="39">
        <f>'１月'!$H$23</f>
        <v>0</v>
      </c>
      <c r="G28" s="39">
        <f>'２月'!$H$23</f>
        <v>0</v>
      </c>
      <c r="H28" s="39">
        <f>'３月'!$H$23</f>
        <v>0</v>
      </c>
      <c r="I28" s="39">
        <f>'４月'!$H$23</f>
        <v>0</v>
      </c>
      <c r="J28" s="39">
        <f>'５月'!$H$23</f>
        <v>0</v>
      </c>
      <c r="K28" s="39">
        <f>'６月'!$H$23</f>
        <v>0</v>
      </c>
      <c r="L28" s="39">
        <f>'７月'!$H$23</f>
        <v>0</v>
      </c>
      <c r="M28" s="39">
        <f>'８月'!$H$23</f>
        <v>0</v>
      </c>
      <c r="N28" s="39">
        <f>'９月'!$H$23</f>
        <v>0</v>
      </c>
      <c r="O28" s="39">
        <f>'１０月'!$H$23</f>
        <v>0</v>
      </c>
      <c r="P28" s="39">
        <f>'１１月'!$H$23</f>
        <v>0</v>
      </c>
      <c r="Q28" s="50">
        <f>'１２月'!$H$23</f>
        <v>0</v>
      </c>
      <c r="R28" s="57">
        <f t="shared" si="0"/>
        <v>0</v>
      </c>
      <c r="S28" s="32"/>
    </row>
    <row r="29" spans="1:19" ht="16.5" customHeight="1" x14ac:dyDescent="0.45">
      <c r="A29" s="121"/>
      <c r="B29" s="121"/>
      <c r="C29" s="116" t="s">
        <v>49</v>
      </c>
      <c r="D29" s="117" t="s">
        <v>49</v>
      </c>
      <c r="E29" s="26" t="s">
        <v>57</v>
      </c>
      <c r="F29" s="39">
        <f>'１月'!$H$24</f>
        <v>0</v>
      </c>
      <c r="G29" s="39">
        <f>'２月'!$H$24</f>
        <v>0</v>
      </c>
      <c r="H29" s="39">
        <f>'３月'!$H$24</f>
        <v>0</v>
      </c>
      <c r="I29" s="39">
        <f>'４月'!$H$24</f>
        <v>0</v>
      </c>
      <c r="J29" s="39">
        <f>'５月'!$H$24</f>
        <v>0</v>
      </c>
      <c r="K29" s="39">
        <f>'６月'!$H$24</f>
        <v>0</v>
      </c>
      <c r="L29" s="39">
        <f>'７月'!$H$24</f>
        <v>0</v>
      </c>
      <c r="M29" s="39">
        <f>'８月'!$H$24</f>
        <v>0</v>
      </c>
      <c r="N29" s="39">
        <f>'９月'!$H$24</f>
        <v>0</v>
      </c>
      <c r="O29" s="39">
        <f>'１０月'!$H$24</f>
        <v>0</v>
      </c>
      <c r="P29" s="39">
        <f>'１１月'!$H$24</f>
        <v>0</v>
      </c>
      <c r="Q29" s="50">
        <f>'１２月'!$H$24</f>
        <v>0</v>
      </c>
      <c r="R29" s="57">
        <f t="shared" si="0"/>
        <v>0</v>
      </c>
      <c r="S29" s="32"/>
    </row>
    <row r="30" spans="1:19" ht="16.5" customHeight="1" x14ac:dyDescent="0.45">
      <c r="A30" s="121"/>
      <c r="B30" s="121"/>
      <c r="C30" s="116" t="s">
        <v>50</v>
      </c>
      <c r="D30" s="117" t="s">
        <v>50</v>
      </c>
      <c r="E30" s="26" t="s">
        <v>58</v>
      </c>
      <c r="F30" s="39">
        <f>'１月'!$H$25</f>
        <v>0</v>
      </c>
      <c r="G30" s="39">
        <f>'２月'!$H$25</f>
        <v>0</v>
      </c>
      <c r="H30" s="39">
        <f>'３月'!$H$25</f>
        <v>0</v>
      </c>
      <c r="I30" s="39">
        <f>'４月'!$H$25</f>
        <v>0</v>
      </c>
      <c r="J30" s="39">
        <f>'５月'!$H$25</f>
        <v>0</v>
      </c>
      <c r="K30" s="39">
        <f>'６月'!$H$25</f>
        <v>0</v>
      </c>
      <c r="L30" s="39">
        <f>'７月'!$H$25</f>
        <v>0</v>
      </c>
      <c r="M30" s="39">
        <f>'８月'!$H$25</f>
        <v>0</v>
      </c>
      <c r="N30" s="39">
        <f>'９月'!$H$25</f>
        <v>0</v>
      </c>
      <c r="O30" s="39">
        <f>'１０月'!$H$25</f>
        <v>0</v>
      </c>
      <c r="P30" s="39">
        <f>'１１月'!$H$25</f>
        <v>0</v>
      </c>
      <c r="Q30" s="50">
        <f>'１２月'!$H$25</f>
        <v>0</v>
      </c>
      <c r="R30" s="57">
        <f t="shared" si="0"/>
        <v>0</v>
      </c>
      <c r="S30" s="32"/>
    </row>
    <row r="31" spans="1:19" ht="16.5" customHeight="1" x14ac:dyDescent="0.45">
      <c r="A31" s="121"/>
      <c r="B31" s="121"/>
      <c r="C31" s="116" t="str">
        <f>収支内訳書!H12</f>
        <v/>
      </c>
      <c r="D31" s="117" t="str">
        <f>勘定科目リスト!B26&amp;""</f>
        <v/>
      </c>
      <c r="E31" s="26" t="s">
        <v>59</v>
      </c>
      <c r="F31" s="39" t="str">
        <f>'１月'!$H$26</f>
        <v/>
      </c>
      <c r="G31" s="39" t="str">
        <f>'２月'!$H$26</f>
        <v/>
      </c>
      <c r="H31" s="39" t="str">
        <f>'３月'!$H$26</f>
        <v/>
      </c>
      <c r="I31" s="39" t="str">
        <f>'４月'!$H$26</f>
        <v/>
      </c>
      <c r="J31" s="39" t="str">
        <f>'５月'!$H$26</f>
        <v/>
      </c>
      <c r="K31" s="39" t="str">
        <f>'６月'!$H$26</f>
        <v/>
      </c>
      <c r="L31" s="39" t="str">
        <f>'７月'!$H$26</f>
        <v/>
      </c>
      <c r="M31" s="39" t="str">
        <f>'８月'!$H$26</f>
        <v/>
      </c>
      <c r="N31" s="39" t="str">
        <f>'９月'!$H$26</f>
        <v/>
      </c>
      <c r="O31" s="39" t="str">
        <f>'１０月'!$H$26</f>
        <v/>
      </c>
      <c r="P31" s="39" t="str">
        <f>'１１月'!$H$26</f>
        <v/>
      </c>
      <c r="Q31" s="50" t="str">
        <f>'１２月'!$H$26</f>
        <v/>
      </c>
      <c r="R31" s="57">
        <f t="shared" si="0"/>
        <v>0</v>
      </c>
      <c r="S31" s="32"/>
    </row>
    <row r="32" spans="1:19" ht="16.5" customHeight="1" x14ac:dyDescent="0.45">
      <c r="A32" s="121"/>
      <c r="B32" s="121"/>
      <c r="C32" s="116" t="str">
        <f>収支内訳書!H13</f>
        <v/>
      </c>
      <c r="D32" s="117" t="str">
        <f>勘定科目リスト!B27&amp;""</f>
        <v/>
      </c>
      <c r="E32" s="26" t="s">
        <v>60</v>
      </c>
      <c r="F32" s="39" t="str">
        <f>'１月'!$H$27</f>
        <v/>
      </c>
      <c r="G32" s="39" t="str">
        <f>'２月'!$H$27</f>
        <v/>
      </c>
      <c r="H32" s="39" t="str">
        <f>'３月'!$H$27</f>
        <v/>
      </c>
      <c r="I32" s="39" t="str">
        <f>'４月'!$H$27</f>
        <v/>
      </c>
      <c r="J32" s="39" t="str">
        <f>'５月'!$H$27</f>
        <v/>
      </c>
      <c r="K32" s="39" t="str">
        <f>'６月'!$H$27</f>
        <v/>
      </c>
      <c r="L32" s="39" t="str">
        <f>'７月'!$H$27</f>
        <v/>
      </c>
      <c r="M32" s="39" t="str">
        <f>'８月'!$H$27</f>
        <v/>
      </c>
      <c r="N32" s="39" t="str">
        <f>'９月'!$H$27</f>
        <v/>
      </c>
      <c r="O32" s="39" t="str">
        <f>'１０月'!$H$27</f>
        <v/>
      </c>
      <c r="P32" s="39" t="str">
        <f>'１１月'!$H$27</f>
        <v/>
      </c>
      <c r="Q32" s="50" t="str">
        <f>'１２月'!$H$27</f>
        <v/>
      </c>
      <c r="R32" s="57">
        <f t="shared" si="0"/>
        <v>0</v>
      </c>
      <c r="S32" s="32"/>
    </row>
    <row r="33" spans="1:19" ht="16.5" customHeight="1" x14ac:dyDescent="0.45">
      <c r="A33" s="121"/>
      <c r="B33" s="121"/>
      <c r="C33" s="116" t="str">
        <f>収支内訳書!H14</f>
        <v/>
      </c>
      <c r="D33" s="117" t="str">
        <f>勘定科目リスト!B28&amp;""</f>
        <v/>
      </c>
      <c r="E33" s="26" t="s">
        <v>61</v>
      </c>
      <c r="F33" s="39" t="str">
        <f>'１月'!$H$28</f>
        <v/>
      </c>
      <c r="G33" s="39" t="str">
        <f>'２月'!$H$28</f>
        <v/>
      </c>
      <c r="H33" s="39" t="str">
        <f>'３月'!$H$28</f>
        <v/>
      </c>
      <c r="I33" s="39" t="str">
        <f>'４月'!$H$28</f>
        <v/>
      </c>
      <c r="J33" s="39" t="str">
        <f>'５月'!$H$28</f>
        <v/>
      </c>
      <c r="K33" s="39" t="str">
        <f>'６月'!$H$28</f>
        <v/>
      </c>
      <c r="L33" s="39" t="str">
        <f>'７月'!$H$28</f>
        <v/>
      </c>
      <c r="M33" s="39" t="str">
        <f>'８月'!$H$28</f>
        <v/>
      </c>
      <c r="N33" s="39" t="str">
        <f>'９月'!$H$28</f>
        <v/>
      </c>
      <c r="O33" s="39" t="str">
        <f>'１０月'!$H$28</f>
        <v/>
      </c>
      <c r="P33" s="39" t="str">
        <f>'１１月'!$H$28</f>
        <v/>
      </c>
      <c r="Q33" s="50" t="str">
        <f>'１２月'!$H$28</f>
        <v/>
      </c>
      <c r="R33" s="57">
        <f t="shared" si="0"/>
        <v>0</v>
      </c>
      <c r="S33" s="32"/>
    </row>
    <row r="34" spans="1:19" ht="16.5" customHeight="1" x14ac:dyDescent="0.45">
      <c r="A34" s="121"/>
      <c r="B34" s="121"/>
      <c r="C34" s="116" t="str">
        <f>収支内訳書!H15</f>
        <v/>
      </c>
      <c r="D34" s="117" t="str">
        <f>勘定科目リスト!B29&amp;""</f>
        <v/>
      </c>
      <c r="E34" s="26" t="s">
        <v>62</v>
      </c>
      <c r="F34" s="39" t="str">
        <f>'１月'!$H$29</f>
        <v/>
      </c>
      <c r="G34" s="39" t="str">
        <f>'２月'!$H$29</f>
        <v/>
      </c>
      <c r="H34" s="39" t="str">
        <f>'３月'!$H$29</f>
        <v/>
      </c>
      <c r="I34" s="39" t="str">
        <f>'４月'!$H$29</f>
        <v/>
      </c>
      <c r="J34" s="39" t="str">
        <f>'５月'!$H$29</f>
        <v/>
      </c>
      <c r="K34" s="39" t="str">
        <f>'６月'!$H$29</f>
        <v/>
      </c>
      <c r="L34" s="39" t="str">
        <f>'７月'!$H$29</f>
        <v/>
      </c>
      <c r="M34" s="39" t="str">
        <f>'８月'!$H$29</f>
        <v/>
      </c>
      <c r="N34" s="39" t="str">
        <f>'９月'!$H$29</f>
        <v/>
      </c>
      <c r="O34" s="39" t="str">
        <f>'１０月'!$H$29</f>
        <v/>
      </c>
      <c r="P34" s="39" t="str">
        <f>'１１月'!$H$29</f>
        <v/>
      </c>
      <c r="Q34" s="50" t="str">
        <f>'１２月'!$H$29</f>
        <v/>
      </c>
      <c r="R34" s="57">
        <f t="shared" si="0"/>
        <v>0</v>
      </c>
      <c r="S34" s="32"/>
    </row>
    <row r="35" spans="1:19" ht="16.5" customHeight="1" x14ac:dyDescent="0.45">
      <c r="A35" s="121"/>
      <c r="B35" s="121"/>
      <c r="C35" s="116" t="str">
        <f>収支内訳書!H16</f>
        <v/>
      </c>
      <c r="D35" s="117" t="str">
        <f>勘定科目リスト!B30&amp;""</f>
        <v/>
      </c>
      <c r="E35" s="26" t="s">
        <v>63</v>
      </c>
      <c r="F35" s="39" t="str">
        <f>'１月'!$H$30</f>
        <v/>
      </c>
      <c r="G35" s="39" t="str">
        <f>'２月'!$H$30</f>
        <v/>
      </c>
      <c r="H35" s="39" t="str">
        <f>'３月'!$H$30</f>
        <v/>
      </c>
      <c r="I35" s="39" t="str">
        <f>'４月'!$H$30</f>
        <v/>
      </c>
      <c r="J35" s="39" t="str">
        <f>'５月'!$H$30</f>
        <v/>
      </c>
      <c r="K35" s="39" t="str">
        <f>'６月'!$H$30</f>
        <v/>
      </c>
      <c r="L35" s="39" t="str">
        <f>'７月'!$H$30</f>
        <v/>
      </c>
      <c r="M35" s="39" t="str">
        <f>'８月'!$H$30</f>
        <v/>
      </c>
      <c r="N35" s="39" t="str">
        <f>'９月'!$H$30</f>
        <v/>
      </c>
      <c r="O35" s="39" t="str">
        <f>'１０月'!$H$30</f>
        <v/>
      </c>
      <c r="P35" s="39" t="str">
        <f>'１１月'!$H$30</f>
        <v/>
      </c>
      <c r="Q35" s="50" t="str">
        <f>'１２月'!$H$30</f>
        <v/>
      </c>
      <c r="R35" s="57">
        <f t="shared" si="0"/>
        <v>0</v>
      </c>
      <c r="S35" s="32"/>
    </row>
    <row r="36" spans="1:19" ht="16.5" customHeight="1" x14ac:dyDescent="0.45">
      <c r="A36" s="121"/>
      <c r="B36" s="121"/>
      <c r="C36" s="116" t="s">
        <v>69</v>
      </c>
      <c r="D36" s="117" t="s">
        <v>69</v>
      </c>
      <c r="E36" s="26" t="s">
        <v>64</v>
      </c>
      <c r="F36" s="39">
        <f>'１月'!$H$31</f>
        <v>0</v>
      </c>
      <c r="G36" s="39">
        <f>'２月'!$H$31</f>
        <v>0</v>
      </c>
      <c r="H36" s="39">
        <f>'３月'!$H$31</f>
        <v>0</v>
      </c>
      <c r="I36" s="39">
        <f>'４月'!$H$31</f>
        <v>0</v>
      </c>
      <c r="J36" s="39">
        <f>'５月'!$H$31</f>
        <v>0</v>
      </c>
      <c r="K36" s="39">
        <f>'６月'!$H$31</f>
        <v>0</v>
      </c>
      <c r="L36" s="39">
        <f>'７月'!$H$31</f>
        <v>0</v>
      </c>
      <c r="M36" s="39">
        <f>'８月'!$H$31</f>
        <v>0</v>
      </c>
      <c r="N36" s="39">
        <f>'９月'!$H$31</f>
        <v>0</v>
      </c>
      <c r="O36" s="39">
        <f>'１０月'!$H$31</f>
        <v>0</v>
      </c>
      <c r="P36" s="39">
        <f>'１１月'!$H$31</f>
        <v>0</v>
      </c>
      <c r="Q36" s="50">
        <f>'１２月'!$H$31</f>
        <v>0</v>
      </c>
      <c r="R36" s="57">
        <f t="shared" si="0"/>
        <v>0</v>
      </c>
      <c r="S36" s="32"/>
    </row>
    <row r="37" spans="1:19" ht="16.5" customHeight="1" x14ac:dyDescent="0.45">
      <c r="A37" s="121"/>
      <c r="B37" s="121"/>
      <c r="C37" s="116" t="s">
        <v>77</v>
      </c>
      <c r="D37" s="117" t="s">
        <v>77</v>
      </c>
      <c r="E37" s="26" t="s">
        <v>65</v>
      </c>
      <c r="F37" s="39">
        <f>SUM(F20:F36)</f>
        <v>0</v>
      </c>
      <c r="G37" s="39">
        <f t="shared" ref="G37:P37" si="5">SUM(G20:G36)</f>
        <v>0</v>
      </c>
      <c r="H37" s="39">
        <f t="shared" si="5"/>
        <v>0</v>
      </c>
      <c r="I37" s="39">
        <f t="shared" si="5"/>
        <v>0</v>
      </c>
      <c r="J37" s="39">
        <f t="shared" si="5"/>
        <v>0</v>
      </c>
      <c r="K37" s="39">
        <f t="shared" si="5"/>
        <v>0</v>
      </c>
      <c r="L37" s="39">
        <f t="shared" si="5"/>
        <v>0</v>
      </c>
      <c r="M37" s="39">
        <f t="shared" si="5"/>
        <v>0</v>
      </c>
      <c r="N37" s="39">
        <f t="shared" si="5"/>
        <v>0</v>
      </c>
      <c r="O37" s="39">
        <f t="shared" si="5"/>
        <v>0</v>
      </c>
      <c r="P37" s="39">
        <f t="shared" si="5"/>
        <v>0</v>
      </c>
      <c r="Q37" s="50">
        <f>SUM(Q20:Q36)</f>
        <v>0</v>
      </c>
      <c r="R37" s="57">
        <f t="shared" si="0"/>
        <v>0</v>
      </c>
      <c r="S37" s="32"/>
    </row>
    <row r="38" spans="1:19" ht="16.5" customHeight="1" thickBot="1" x14ac:dyDescent="0.5">
      <c r="A38" s="123"/>
      <c r="B38" s="107" t="s">
        <v>72</v>
      </c>
      <c r="C38" s="118"/>
      <c r="D38" s="119"/>
      <c r="E38" s="2" t="s">
        <v>66</v>
      </c>
      <c r="F38" s="36">
        <f>F14+F15+F16+F17+F18+F19+F37</f>
        <v>0</v>
      </c>
      <c r="G38" s="36">
        <f t="shared" ref="G38:Q38" si="6">G14+G15+G16+G17+G18+G19+G37</f>
        <v>0</v>
      </c>
      <c r="H38" s="36">
        <f t="shared" si="6"/>
        <v>0</v>
      </c>
      <c r="I38" s="36">
        <f t="shared" si="6"/>
        <v>0</v>
      </c>
      <c r="J38" s="36">
        <f t="shared" si="6"/>
        <v>0</v>
      </c>
      <c r="K38" s="36">
        <f t="shared" si="6"/>
        <v>0</v>
      </c>
      <c r="L38" s="36">
        <f t="shared" si="6"/>
        <v>0</v>
      </c>
      <c r="M38" s="36">
        <f t="shared" si="6"/>
        <v>0</v>
      </c>
      <c r="N38" s="36">
        <f t="shared" si="6"/>
        <v>0</v>
      </c>
      <c r="O38" s="36">
        <f t="shared" si="6"/>
        <v>0</v>
      </c>
      <c r="P38" s="36">
        <f t="shared" si="6"/>
        <v>0</v>
      </c>
      <c r="Q38" s="38">
        <f t="shared" si="6"/>
        <v>0</v>
      </c>
      <c r="R38" s="58">
        <f t="shared" si="0"/>
        <v>0</v>
      </c>
      <c r="S38" s="32"/>
    </row>
    <row r="39" spans="1:19" ht="16.5" customHeight="1" thickTop="1" thickBot="1" x14ac:dyDescent="0.5">
      <c r="A39" s="18" t="s">
        <v>73</v>
      </c>
      <c r="B39" s="19"/>
      <c r="C39" s="19"/>
      <c r="D39" s="19"/>
      <c r="E39" s="30" t="s">
        <v>116</v>
      </c>
      <c r="F39" s="47">
        <f>F13-F38</f>
        <v>0</v>
      </c>
      <c r="G39" s="47">
        <f t="shared" ref="G39:Q39" si="7">G13-G38</f>
        <v>0</v>
      </c>
      <c r="H39" s="47">
        <f t="shared" si="7"/>
        <v>0</v>
      </c>
      <c r="I39" s="47">
        <f t="shared" si="7"/>
        <v>0</v>
      </c>
      <c r="J39" s="47">
        <f t="shared" si="7"/>
        <v>0</v>
      </c>
      <c r="K39" s="47">
        <f t="shared" si="7"/>
        <v>0</v>
      </c>
      <c r="L39" s="47">
        <f t="shared" si="7"/>
        <v>0</v>
      </c>
      <c r="M39" s="47">
        <f t="shared" si="7"/>
        <v>0</v>
      </c>
      <c r="N39" s="47">
        <f t="shared" si="7"/>
        <v>0</v>
      </c>
      <c r="O39" s="47">
        <f t="shared" si="7"/>
        <v>0</v>
      </c>
      <c r="P39" s="47">
        <f t="shared" si="7"/>
        <v>0</v>
      </c>
      <c r="Q39" s="54">
        <f t="shared" si="7"/>
        <v>0</v>
      </c>
      <c r="R39" s="62">
        <f t="shared" si="0"/>
        <v>0</v>
      </c>
      <c r="S39" s="32"/>
    </row>
    <row r="40" spans="1:19" ht="16.5" customHeight="1" thickTop="1" thickBot="1" x14ac:dyDescent="0.5">
      <c r="A40" s="18" t="s">
        <v>70</v>
      </c>
      <c r="B40" s="19"/>
      <c r="C40" s="19"/>
      <c r="D40" s="19"/>
      <c r="E40" s="30" t="s">
        <v>67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65"/>
      <c r="R40" s="62">
        <f t="shared" si="0"/>
        <v>0</v>
      </c>
      <c r="S40" s="32"/>
    </row>
    <row r="41" spans="1:19" ht="22.5" customHeight="1" thickTop="1" x14ac:dyDescent="0.45">
      <c r="A41" s="80" t="s">
        <v>71</v>
      </c>
      <c r="B41" s="9"/>
      <c r="C41" s="9"/>
      <c r="D41" s="9"/>
      <c r="E41" s="31" t="s">
        <v>68</v>
      </c>
      <c r="F41" s="42">
        <f>F39-F40</f>
        <v>0</v>
      </c>
      <c r="G41" s="42">
        <f>G39-G40</f>
        <v>0</v>
      </c>
      <c r="H41" s="42">
        <f t="shared" ref="H41:Q41" si="8">H39-H40</f>
        <v>0</v>
      </c>
      <c r="I41" s="42">
        <f t="shared" si="8"/>
        <v>0</v>
      </c>
      <c r="J41" s="42">
        <f t="shared" si="8"/>
        <v>0</v>
      </c>
      <c r="K41" s="42">
        <f t="shared" si="8"/>
        <v>0</v>
      </c>
      <c r="L41" s="42">
        <f t="shared" si="8"/>
        <v>0</v>
      </c>
      <c r="M41" s="42">
        <f t="shared" si="8"/>
        <v>0</v>
      </c>
      <c r="N41" s="42">
        <f t="shared" si="8"/>
        <v>0</v>
      </c>
      <c r="O41" s="42">
        <f t="shared" si="8"/>
        <v>0</v>
      </c>
      <c r="P41" s="42">
        <f t="shared" si="8"/>
        <v>0</v>
      </c>
      <c r="Q41" s="53">
        <f t="shared" si="8"/>
        <v>0</v>
      </c>
      <c r="R41" s="61">
        <f t="shared" si="0"/>
        <v>0</v>
      </c>
      <c r="S41" s="32"/>
    </row>
  </sheetData>
  <mergeCells count="27">
    <mergeCell ref="A1:B1"/>
    <mergeCell ref="C20:D20"/>
    <mergeCell ref="C21:D21"/>
    <mergeCell ref="C22:D22"/>
    <mergeCell ref="C23:D23"/>
    <mergeCell ref="B38:D38"/>
    <mergeCell ref="B20:B37"/>
    <mergeCell ref="A14:A38"/>
    <mergeCell ref="A3:E3"/>
    <mergeCell ref="A4:A7"/>
    <mergeCell ref="A8:A12"/>
    <mergeCell ref="B8:D8"/>
    <mergeCell ref="B11:D11"/>
    <mergeCell ref="C24:D24"/>
    <mergeCell ref="C25:D25"/>
    <mergeCell ref="C26:D26"/>
    <mergeCell ref="C27:D27"/>
    <mergeCell ref="C28:D28"/>
    <mergeCell ref="C34:D34"/>
    <mergeCell ref="C35:D35"/>
    <mergeCell ref="C36:D36"/>
    <mergeCell ref="C37:D37"/>
    <mergeCell ref="C29:D29"/>
    <mergeCell ref="C30:D30"/>
    <mergeCell ref="C31:D31"/>
    <mergeCell ref="C32:D32"/>
    <mergeCell ref="C33:D33"/>
  </mergeCells>
  <phoneticPr fontId="1"/>
  <pageMargins left="0.7" right="0.7" top="0.75" bottom="0.75" header="0.3" footer="0.3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E9BF-0903-44FE-9306-DA0BE8569B34}">
  <sheetPr>
    <pageSetUpPr fitToPage="1"/>
  </sheetPr>
  <dimension ref="A1:I63"/>
  <sheetViews>
    <sheetView tabSelected="1"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87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G3:H3"/>
    <mergeCell ref="A3:A4"/>
    <mergeCell ref="D3:D4"/>
    <mergeCell ref="E3:E4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6477B-F91E-4A8B-AADA-69DDD87583F1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6296-10C7-4B1B-8DB9-F55A1AB03BB3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105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FE4D65-E012-468A-BDB1-112A2D20393C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C7B3-A7C9-4ACC-82C1-F0422425C03C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106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4D38D0-B943-420D-9B65-EC7329757BE6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A530-47C0-4CAE-B668-20CF78251B32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107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C91837-AF01-4EFC-A968-234B79A19EDE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7DEB-12C7-455F-96AD-4049D4E6D080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108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980AC9-8E6D-4167-A385-17AF11D2B33E}">
          <x14:formula1>
            <xm:f>勘定科目リスト!$B$5:$B$31</xm:f>
          </x14:formula1>
          <xm:sqref>D69:D1048576 D5:D61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D435-23C4-4814-9A19-F75B7C076183}">
  <sheetPr>
    <pageSetUpPr fitToPage="1"/>
  </sheetPr>
  <dimension ref="A1:I63"/>
  <sheetViews>
    <sheetView zoomScaleNormal="100" workbookViewId="0">
      <selection activeCell="A5" sqref="A5"/>
    </sheetView>
  </sheetViews>
  <sheetFormatPr defaultColWidth="9" defaultRowHeight="13.2" x14ac:dyDescent="0.45"/>
  <cols>
    <col min="1" max="1" width="10.5" style="48" customWidth="1"/>
    <col min="2" max="2" width="17.09765625" style="48" customWidth="1"/>
    <col min="3" max="3" width="41" style="1" customWidth="1"/>
    <col min="4" max="4" width="13.69921875" style="2" customWidth="1"/>
    <col min="5" max="5" width="13.69921875" style="32" customWidth="1"/>
    <col min="6" max="6" width="6.19921875" style="1" customWidth="1"/>
    <col min="7" max="8" width="18.8984375" style="1" customWidth="1"/>
    <col min="9" max="16384" width="9" style="1"/>
  </cols>
  <sheetData>
    <row r="1" spans="1:9" ht="15.75" customHeight="1" x14ac:dyDescent="0.45">
      <c r="A1" s="49" t="s">
        <v>109</v>
      </c>
      <c r="B1" s="49"/>
      <c r="C1" s="66" t="s">
        <v>137</v>
      </c>
      <c r="D1" s="2" t="str">
        <f>月次収支内訳書!C1&amp;""</f>
        <v/>
      </c>
      <c r="E1" s="92" t="s">
        <v>138</v>
      </c>
      <c r="G1" s="1" t="s">
        <v>131</v>
      </c>
    </row>
    <row r="3" spans="1:9" ht="18" customHeight="1" x14ac:dyDescent="0.45">
      <c r="A3" s="129" t="s">
        <v>78</v>
      </c>
      <c r="B3" s="135" t="s">
        <v>136</v>
      </c>
      <c r="C3" s="136"/>
      <c r="D3" s="131" t="s">
        <v>84</v>
      </c>
      <c r="E3" s="133" t="s">
        <v>85</v>
      </c>
      <c r="G3" s="127" t="s">
        <v>126</v>
      </c>
      <c r="H3" s="128"/>
    </row>
    <row r="4" spans="1:9" ht="28.5" customHeight="1" x14ac:dyDescent="0.45">
      <c r="A4" s="130"/>
      <c r="B4" s="85" t="s">
        <v>134</v>
      </c>
      <c r="C4" s="86" t="s">
        <v>135</v>
      </c>
      <c r="D4" s="132"/>
      <c r="E4" s="134"/>
      <c r="G4" s="70" t="s">
        <v>127</v>
      </c>
      <c r="H4" s="71" t="s">
        <v>128</v>
      </c>
    </row>
    <row r="5" spans="1:9" x14ac:dyDescent="0.45">
      <c r="A5" s="33"/>
      <c r="B5" s="87"/>
      <c r="C5" s="88"/>
      <c r="D5" s="81"/>
      <c r="E5" s="35"/>
      <c r="G5" s="20" t="str">
        <f>勘定科目リスト!B5</f>
        <v>売上</v>
      </c>
      <c r="H5" s="74">
        <f>SUMIF($D$5:$D$61,G5,$E$5:$E$61)</f>
        <v>0</v>
      </c>
    </row>
    <row r="6" spans="1:9" x14ac:dyDescent="0.45">
      <c r="A6" s="34"/>
      <c r="B6" s="89"/>
      <c r="C6" s="90"/>
      <c r="D6" s="82"/>
      <c r="E6" s="36"/>
      <c r="G6" s="73" t="str">
        <f>勘定科目リスト!B6</f>
        <v>家事消費</v>
      </c>
      <c r="H6" s="75">
        <f t="shared" ref="H6:H31" si="0">SUMIF($D$5:$D$61,G6,$E$5:$E$61)</f>
        <v>0</v>
      </c>
    </row>
    <row r="7" spans="1:9" x14ac:dyDescent="0.45">
      <c r="A7" s="34"/>
      <c r="B7" s="89"/>
      <c r="C7" s="90"/>
      <c r="D7" s="82"/>
      <c r="E7" s="36"/>
      <c r="G7" s="73" t="str">
        <f>勘定科目リスト!B7</f>
        <v>その他（雑収入等）</v>
      </c>
      <c r="H7" s="75">
        <f t="shared" si="0"/>
        <v>0</v>
      </c>
    </row>
    <row r="8" spans="1:9" x14ac:dyDescent="0.45">
      <c r="A8" s="34"/>
      <c r="B8" s="89"/>
      <c r="C8" s="90"/>
      <c r="D8" s="82"/>
      <c r="E8" s="36"/>
      <c r="G8" s="73" t="str">
        <f>勘定科目リスト!B8</f>
        <v>仕入</v>
      </c>
      <c r="H8" s="75">
        <f t="shared" si="0"/>
        <v>0</v>
      </c>
      <c r="I8" s="32"/>
    </row>
    <row r="9" spans="1:9" x14ac:dyDescent="0.45">
      <c r="A9" s="34"/>
      <c r="B9" s="89"/>
      <c r="C9" s="90"/>
      <c r="D9" s="82"/>
      <c r="E9" s="36"/>
      <c r="G9" s="73" t="str">
        <f>勘定科目リスト!B9</f>
        <v>給料賃金</v>
      </c>
      <c r="H9" s="75">
        <f t="shared" si="0"/>
        <v>0</v>
      </c>
    </row>
    <row r="10" spans="1:9" x14ac:dyDescent="0.45">
      <c r="A10" s="34"/>
      <c r="B10" s="89"/>
      <c r="C10" s="90"/>
      <c r="D10" s="82"/>
      <c r="E10" s="36"/>
      <c r="G10" s="73" t="str">
        <f>勘定科目リスト!B10</f>
        <v>外注工賃</v>
      </c>
      <c r="H10" s="75">
        <f t="shared" si="0"/>
        <v>0</v>
      </c>
    </row>
    <row r="11" spans="1:9" x14ac:dyDescent="0.45">
      <c r="A11" s="34"/>
      <c r="B11" s="89"/>
      <c r="C11" s="90"/>
      <c r="D11" s="82"/>
      <c r="E11" s="36"/>
      <c r="G11" s="73" t="str">
        <f>勘定科目リスト!B11</f>
        <v>減価償却費</v>
      </c>
      <c r="H11" s="75">
        <f t="shared" si="0"/>
        <v>0</v>
      </c>
    </row>
    <row r="12" spans="1:9" x14ac:dyDescent="0.45">
      <c r="A12" s="34"/>
      <c r="B12" s="89"/>
      <c r="C12" s="90"/>
      <c r="D12" s="82"/>
      <c r="E12" s="36"/>
      <c r="G12" s="73" t="str">
        <f>勘定科目リスト!B12</f>
        <v>貸倒金</v>
      </c>
      <c r="H12" s="75">
        <f t="shared" si="0"/>
        <v>0</v>
      </c>
    </row>
    <row r="13" spans="1:9" x14ac:dyDescent="0.45">
      <c r="A13" s="34"/>
      <c r="B13" s="89"/>
      <c r="C13" s="90"/>
      <c r="D13" s="82"/>
      <c r="E13" s="36"/>
      <c r="G13" s="73" t="str">
        <f>勘定科目リスト!B13</f>
        <v>地代家賃</v>
      </c>
      <c r="H13" s="75">
        <f t="shared" si="0"/>
        <v>0</v>
      </c>
    </row>
    <row r="14" spans="1:9" x14ac:dyDescent="0.45">
      <c r="A14" s="34"/>
      <c r="B14" s="89"/>
      <c r="C14" s="90"/>
      <c r="D14" s="82"/>
      <c r="E14" s="36"/>
      <c r="G14" s="73" t="str">
        <f>勘定科目リスト!B14</f>
        <v>利子割引料</v>
      </c>
      <c r="H14" s="75">
        <f t="shared" si="0"/>
        <v>0</v>
      </c>
    </row>
    <row r="15" spans="1:9" x14ac:dyDescent="0.45">
      <c r="A15" s="34"/>
      <c r="B15" s="89"/>
      <c r="C15" s="90"/>
      <c r="D15" s="82"/>
      <c r="E15" s="36"/>
      <c r="G15" s="73" t="str">
        <f>勘定科目リスト!B15</f>
        <v>租税公課</v>
      </c>
      <c r="H15" s="75">
        <f t="shared" si="0"/>
        <v>0</v>
      </c>
    </row>
    <row r="16" spans="1:9" x14ac:dyDescent="0.45">
      <c r="A16" s="34"/>
      <c r="B16" s="89"/>
      <c r="C16" s="90"/>
      <c r="D16" s="82"/>
      <c r="E16" s="36"/>
      <c r="G16" s="73" t="str">
        <f>勘定科目リスト!B16</f>
        <v>荷造運賃</v>
      </c>
      <c r="H16" s="75">
        <f t="shared" si="0"/>
        <v>0</v>
      </c>
    </row>
    <row r="17" spans="1:8" x14ac:dyDescent="0.45">
      <c r="A17" s="34"/>
      <c r="B17" s="89"/>
      <c r="C17" s="90"/>
      <c r="D17" s="82"/>
      <c r="E17" s="36"/>
      <c r="G17" s="73" t="str">
        <f>勘定科目リスト!B17</f>
        <v>水道光熱費</v>
      </c>
      <c r="H17" s="75">
        <f t="shared" si="0"/>
        <v>0</v>
      </c>
    </row>
    <row r="18" spans="1:8" x14ac:dyDescent="0.45">
      <c r="A18" s="34"/>
      <c r="B18" s="89"/>
      <c r="C18" s="90"/>
      <c r="D18" s="82"/>
      <c r="E18" s="36"/>
      <c r="G18" s="73" t="str">
        <f>勘定科目リスト!B18</f>
        <v>旅費交通費</v>
      </c>
      <c r="H18" s="75">
        <f t="shared" si="0"/>
        <v>0</v>
      </c>
    </row>
    <row r="19" spans="1:8" x14ac:dyDescent="0.45">
      <c r="A19" s="34"/>
      <c r="B19" s="89"/>
      <c r="C19" s="90"/>
      <c r="D19" s="82"/>
      <c r="E19" s="36"/>
      <c r="G19" s="73" t="str">
        <f>勘定科目リスト!B19</f>
        <v>通信費</v>
      </c>
      <c r="H19" s="75">
        <f t="shared" si="0"/>
        <v>0</v>
      </c>
    </row>
    <row r="20" spans="1:8" x14ac:dyDescent="0.45">
      <c r="A20" s="34"/>
      <c r="B20" s="89"/>
      <c r="C20" s="90"/>
      <c r="D20" s="82"/>
      <c r="E20" s="36"/>
      <c r="G20" s="73" t="str">
        <f>勘定科目リスト!B20</f>
        <v>広告宣伝費</v>
      </c>
      <c r="H20" s="75">
        <f t="shared" si="0"/>
        <v>0</v>
      </c>
    </row>
    <row r="21" spans="1:8" x14ac:dyDescent="0.45">
      <c r="A21" s="34"/>
      <c r="B21" s="89"/>
      <c r="C21" s="90"/>
      <c r="D21" s="82"/>
      <c r="E21" s="36"/>
      <c r="G21" s="73" t="str">
        <f>勘定科目リスト!B21</f>
        <v>接待交際費</v>
      </c>
      <c r="H21" s="75">
        <f t="shared" si="0"/>
        <v>0</v>
      </c>
    </row>
    <row r="22" spans="1:8" x14ac:dyDescent="0.45">
      <c r="A22" s="34"/>
      <c r="B22" s="89"/>
      <c r="C22" s="90"/>
      <c r="D22" s="82"/>
      <c r="E22" s="36"/>
      <c r="G22" s="73" t="str">
        <f>勘定科目リスト!B22</f>
        <v>損害保険料</v>
      </c>
      <c r="H22" s="75">
        <f t="shared" si="0"/>
        <v>0</v>
      </c>
    </row>
    <row r="23" spans="1:8" x14ac:dyDescent="0.45">
      <c r="A23" s="34"/>
      <c r="B23" s="89"/>
      <c r="C23" s="90"/>
      <c r="D23" s="82"/>
      <c r="E23" s="36"/>
      <c r="G23" s="73" t="str">
        <f>勘定科目リスト!B23</f>
        <v>修繕費</v>
      </c>
      <c r="H23" s="75">
        <f t="shared" si="0"/>
        <v>0</v>
      </c>
    </row>
    <row r="24" spans="1:8" x14ac:dyDescent="0.45">
      <c r="A24" s="34"/>
      <c r="B24" s="89"/>
      <c r="C24" s="90"/>
      <c r="D24" s="82"/>
      <c r="E24" s="36"/>
      <c r="G24" s="73" t="str">
        <f>勘定科目リスト!B24</f>
        <v>消耗品費</v>
      </c>
      <c r="H24" s="75">
        <f t="shared" si="0"/>
        <v>0</v>
      </c>
    </row>
    <row r="25" spans="1:8" x14ac:dyDescent="0.45">
      <c r="A25" s="34"/>
      <c r="B25" s="89"/>
      <c r="C25" s="90"/>
      <c r="D25" s="82"/>
      <c r="E25" s="36"/>
      <c r="G25" s="73" t="str">
        <f>勘定科目リスト!B25</f>
        <v>福利厚生費</v>
      </c>
      <c r="H25" s="75">
        <f t="shared" si="0"/>
        <v>0</v>
      </c>
    </row>
    <row r="26" spans="1:8" x14ac:dyDescent="0.45">
      <c r="A26" s="34"/>
      <c r="B26" s="89"/>
      <c r="C26" s="90"/>
      <c r="D26" s="82"/>
      <c r="E26" s="36"/>
      <c r="G26" s="73" t="str">
        <f>勘定科目リスト!B26&amp;""</f>
        <v/>
      </c>
      <c r="H26" s="75" t="str">
        <f>IF(G26="","",SUMIF($D$5:$D$61,G26,$E$5:$E$61))</f>
        <v/>
      </c>
    </row>
    <row r="27" spans="1:8" x14ac:dyDescent="0.45">
      <c r="A27" s="34"/>
      <c r="B27" s="89"/>
      <c r="C27" s="90"/>
      <c r="D27" s="82"/>
      <c r="E27" s="36"/>
      <c r="G27" s="73" t="str">
        <f>勘定科目リスト!B27&amp;""</f>
        <v/>
      </c>
      <c r="H27" s="75" t="str">
        <f>IF(G27="","",SUMIF($D$5:$D$61,G27,$E$5:$E$61))</f>
        <v/>
      </c>
    </row>
    <row r="28" spans="1:8" x14ac:dyDescent="0.45">
      <c r="A28" s="34"/>
      <c r="B28" s="89"/>
      <c r="C28" s="90"/>
      <c r="D28" s="82"/>
      <c r="E28" s="36"/>
      <c r="G28" s="73" t="str">
        <f>勘定科目リスト!B28&amp;""</f>
        <v/>
      </c>
      <c r="H28" s="75" t="str">
        <f t="shared" ref="H28:H30" si="1">IF(G28="","",SUMIF($D$5:$D$61,G28,$E$5:$E$61))</f>
        <v/>
      </c>
    </row>
    <row r="29" spans="1:8" x14ac:dyDescent="0.45">
      <c r="A29" s="34"/>
      <c r="B29" s="89"/>
      <c r="C29" s="90"/>
      <c r="D29" s="82"/>
      <c r="E29" s="36"/>
      <c r="G29" s="73" t="str">
        <f>勘定科目リスト!B29&amp;""</f>
        <v/>
      </c>
      <c r="H29" s="75" t="str">
        <f t="shared" si="1"/>
        <v/>
      </c>
    </row>
    <row r="30" spans="1:8" x14ac:dyDescent="0.45">
      <c r="A30" s="34"/>
      <c r="B30" s="89"/>
      <c r="C30" s="90"/>
      <c r="D30" s="82"/>
      <c r="E30" s="36"/>
      <c r="G30" s="73" t="str">
        <f>勘定科目リスト!B30&amp;""</f>
        <v/>
      </c>
      <c r="H30" s="75" t="str">
        <f t="shared" si="1"/>
        <v/>
      </c>
    </row>
    <row r="31" spans="1:8" x14ac:dyDescent="0.45">
      <c r="A31" s="34"/>
      <c r="B31" s="89"/>
      <c r="C31" s="90"/>
      <c r="D31" s="82"/>
      <c r="E31" s="36"/>
      <c r="G31" s="72" t="str">
        <f>勘定科目リスト!B31</f>
        <v>雑費</v>
      </c>
      <c r="H31" s="76">
        <f t="shared" si="0"/>
        <v>0</v>
      </c>
    </row>
    <row r="32" spans="1:8" x14ac:dyDescent="0.45">
      <c r="A32" s="34"/>
      <c r="B32" s="89"/>
      <c r="C32" s="90"/>
      <c r="D32" s="82"/>
      <c r="E32" s="36"/>
    </row>
    <row r="33" spans="1:5" x14ac:dyDescent="0.45">
      <c r="A33" s="34"/>
      <c r="B33" s="89"/>
      <c r="C33" s="90"/>
      <c r="D33" s="82"/>
      <c r="E33" s="36"/>
    </row>
    <row r="34" spans="1:5" x14ac:dyDescent="0.45">
      <c r="A34" s="34"/>
      <c r="B34" s="89"/>
      <c r="C34" s="90"/>
      <c r="D34" s="82"/>
      <c r="E34" s="36"/>
    </row>
    <row r="35" spans="1:5" x14ac:dyDescent="0.45">
      <c r="A35" s="34"/>
      <c r="B35" s="89"/>
      <c r="C35" s="90"/>
      <c r="D35" s="82"/>
      <c r="E35" s="36"/>
    </row>
    <row r="36" spans="1:5" x14ac:dyDescent="0.45">
      <c r="A36" s="34"/>
      <c r="B36" s="89"/>
      <c r="C36" s="90"/>
      <c r="D36" s="82"/>
      <c r="E36" s="36"/>
    </row>
    <row r="37" spans="1:5" x14ac:dyDescent="0.45">
      <c r="A37" s="34"/>
      <c r="B37" s="89"/>
      <c r="C37" s="90"/>
      <c r="D37" s="82"/>
      <c r="E37" s="36"/>
    </row>
    <row r="38" spans="1:5" x14ac:dyDescent="0.45">
      <c r="A38" s="34"/>
      <c r="B38" s="89"/>
      <c r="C38" s="90"/>
      <c r="D38" s="82"/>
      <c r="E38" s="36"/>
    </row>
    <row r="39" spans="1:5" x14ac:dyDescent="0.45">
      <c r="A39" s="34"/>
      <c r="B39" s="89"/>
      <c r="C39" s="90"/>
      <c r="D39" s="82"/>
      <c r="E39" s="36"/>
    </row>
    <row r="40" spans="1:5" x14ac:dyDescent="0.45">
      <c r="A40" s="34"/>
      <c r="B40" s="89"/>
      <c r="C40" s="90"/>
      <c r="D40" s="82"/>
      <c r="E40" s="36"/>
    </row>
    <row r="41" spans="1:5" x14ac:dyDescent="0.45">
      <c r="A41" s="34"/>
      <c r="B41" s="89"/>
      <c r="C41" s="90"/>
      <c r="D41" s="82"/>
      <c r="E41" s="36"/>
    </row>
    <row r="42" spans="1:5" x14ac:dyDescent="0.45">
      <c r="A42" s="34"/>
      <c r="B42" s="89"/>
      <c r="C42" s="90"/>
      <c r="D42" s="82"/>
      <c r="E42" s="36"/>
    </row>
    <row r="43" spans="1:5" x14ac:dyDescent="0.45">
      <c r="A43" s="34"/>
      <c r="B43" s="89"/>
      <c r="C43" s="90"/>
      <c r="D43" s="82"/>
      <c r="E43" s="36"/>
    </row>
    <row r="44" spans="1:5" x14ac:dyDescent="0.45">
      <c r="A44" s="34"/>
      <c r="B44" s="89"/>
      <c r="C44" s="90"/>
      <c r="D44" s="82"/>
      <c r="E44" s="36"/>
    </row>
    <row r="45" spans="1:5" x14ac:dyDescent="0.45">
      <c r="A45" s="34"/>
      <c r="B45" s="89"/>
      <c r="C45" s="90"/>
      <c r="D45" s="82"/>
      <c r="E45" s="36"/>
    </row>
    <row r="46" spans="1:5" x14ac:dyDescent="0.45">
      <c r="A46" s="34"/>
      <c r="B46" s="89"/>
      <c r="C46" s="90"/>
      <c r="D46" s="82"/>
      <c r="E46" s="36"/>
    </row>
    <row r="47" spans="1:5" x14ac:dyDescent="0.45">
      <c r="A47" s="34"/>
      <c r="B47" s="89"/>
      <c r="C47" s="90"/>
      <c r="D47" s="82"/>
      <c r="E47" s="36"/>
    </row>
    <row r="48" spans="1:5" x14ac:dyDescent="0.45">
      <c r="A48" s="34"/>
      <c r="B48" s="89"/>
      <c r="C48" s="90"/>
      <c r="D48" s="82"/>
      <c r="E48" s="36"/>
    </row>
    <row r="49" spans="1:5" x14ac:dyDescent="0.45">
      <c r="A49" s="34"/>
      <c r="B49" s="89"/>
      <c r="C49" s="90"/>
      <c r="D49" s="82"/>
      <c r="E49" s="36"/>
    </row>
    <row r="50" spans="1:5" x14ac:dyDescent="0.45">
      <c r="A50" s="34"/>
      <c r="B50" s="89"/>
      <c r="C50" s="90"/>
      <c r="D50" s="82"/>
      <c r="E50" s="36"/>
    </row>
    <row r="51" spans="1:5" x14ac:dyDescent="0.45">
      <c r="A51" s="34"/>
      <c r="B51" s="89"/>
      <c r="C51" s="90"/>
      <c r="D51" s="82"/>
      <c r="E51" s="36"/>
    </row>
    <row r="52" spans="1:5" x14ac:dyDescent="0.45">
      <c r="A52" s="34"/>
      <c r="B52" s="89"/>
      <c r="C52" s="90"/>
      <c r="D52" s="82"/>
      <c r="E52" s="36"/>
    </row>
    <row r="53" spans="1:5" x14ac:dyDescent="0.45">
      <c r="A53" s="34"/>
      <c r="B53" s="89"/>
      <c r="C53" s="90"/>
      <c r="D53" s="82"/>
      <c r="E53" s="36"/>
    </row>
    <row r="54" spans="1:5" x14ac:dyDescent="0.45">
      <c r="A54" s="34"/>
      <c r="B54" s="89"/>
      <c r="C54" s="90"/>
      <c r="D54" s="82"/>
      <c r="E54" s="36"/>
    </row>
    <row r="55" spans="1:5" x14ac:dyDescent="0.45">
      <c r="A55" s="34"/>
      <c r="B55" s="89"/>
      <c r="C55" s="90"/>
      <c r="D55" s="82"/>
      <c r="E55" s="36"/>
    </row>
    <row r="56" spans="1:5" x14ac:dyDescent="0.45">
      <c r="A56" s="34"/>
      <c r="B56" s="89"/>
      <c r="C56" s="90"/>
      <c r="D56" s="82"/>
      <c r="E56" s="36"/>
    </row>
    <row r="57" spans="1:5" x14ac:dyDescent="0.45">
      <c r="A57" s="34"/>
      <c r="B57" s="89"/>
      <c r="C57" s="90"/>
      <c r="D57" s="82"/>
      <c r="E57" s="36"/>
    </row>
    <row r="58" spans="1:5" x14ac:dyDescent="0.45">
      <c r="A58" s="34"/>
      <c r="B58" s="89"/>
      <c r="C58" s="90"/>
      <c r="D58" s="82"/>
      <c r="E58" s="36"/>
    </row>
    <row r="59" spans="1:5" x14ac:dyDescent="0.45">
      <c r="A59" s="34"/>
      <c r="B59" s="89"/>
      <c r="C59" s="90"/>
      <c r="D59" s="82"/>
      <c r="E59" s="36"/>
    </row>
    <row r="60" spans="1:5" x14ac:dyDescent="0.45">
      <c r="A60" s="34"/>
      <c r="B60" s="89"/>
      <c r="C60" s="90"/>
      <c r="D60" s="82"/>
      <c r="E60" s="36"/>
    </row>
    <row r="61" spans="1:5" x14ac:dyDescent="0.45">
      <c r="A61" s="34"/>
      <c r="B61" s="89"/>
      <c r="C61" s="91"/>
      <c r="D61" s="82"/>
      <c r="E61" s="36"/>
    </row>
    <row r="62" spans="1:5" x14ac:dyDescent="0.45">
      <c r="A62" s="78"/>
      <c r="B62" s="78"/>
      <c r="C62" s="78"/>
      <c r="D62" s="78"/>
      <c r="E62" s="78"/>
    </row>
    <row r="63" spans="1:5" x14ac:dyDescent="0.45">
      <c r="A63" s="79"/>
      <c r="B63" s="79"/>
      <c r="C63" s="79"/>
      <c r="D63" s="93" t="s">
        <v>140</v>
      </c>
      <c r="E63" s="94">
        <f>SUBTOTAL(9,E5:E61)</f>
        <v>0</v>
      </c>
    </row>
  </sheetData>
  <mergeCells count="5">
    <mergeCell ref="A3:A4"/>
    <mergeCell ref="D3:D4"/>
    <mergeCell ref="E3:E4"/>
    <mergeCell ref="G3:H3"/>
    <mergeCell ref="B3:C3"/>
  </mergeCells>
  <phoneticPr fontId="1"/>
  <pageMargins left="0.7" right="0.7" top="0.59" bottom="0.34" header="0.3" footer="0.21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54A5E1-3582-490E-B3DC-E26DAF325731}">
          <x14:formula1>
            <xm:f>勘定科目リスト!$B$5:$B$31</xm:f>
          </x14:formula1>
          <xm:sqref>D69:D1048576 D5:D61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勘定科目リスト</vt:lpstr>
      <vt:lpstr>収支内訳書</vt:lpstr>
      <vt:lpstr>月次収支内訳書</vt:lpstr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収支内訳書!Print_Area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2023-02-21T06:17:17Z</cp:lastPrinted>
  <dcterms:created xsi:type="dcterms:W3CDTF">2022-10-18T04:29:22Z</dcterms:created>
  <dcterms:modified xsi:type="dcterms:W3CDTF">2023-02-21T12:17:50Z</dcterms:modified>
</cp:coreProperties>
</file>